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356" windowWidth="10155" windowHeight="5130" activeTab="0"/>
  </bookViews>
  <sheets>
    <sheet name="Asuntos" sheetId="1" r:id="rId1"/>
    <sheet name="Ejecutorias" sheetId="2" r:id="rId2"/>
    <sheet name="PersonasEnjuiciadas" sheetId="3" r:id="rId3"/>
    <sheet name="% condenados" sheetId="4" r:id="rId4"/>
    <sheet name="Incumplimientos" sheetId="5" r:id="rId5"/>
    <sheet name="Terminación " sheetId="6" r:id="rId6"/>
  </sheets>
  <definedNames>
    <definedName name="_xlnm.Print_Titles" localSheetId="3">'% condenados'!$A:$A</definedName>
    <definedName name="_xlnm.Print_Titles" localSheetId="0">'Asuntos'!$A:$A,'Asuntos'!$1:$8</definedName>
    <definedName name="_xlnm.Print_Titles" localSheetId="2">'PersonasEnjuiciadas'!$A:$A</definedName>
  </definedNames>
  <calcPr fullCalcOnLoad="1"/>
</workbook>
</file>

<file path=xl/sharedStrings.xml><?xml version="1.0" encoding="utf-8"?>
<sst xmlns="http://schemas.openxmlformats.org/spreadsheetml/2006/main" count="445" uniqueCount="98">
  <si>
    <t>TOTAL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</si>
  <si>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</si>
  <si>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</si>
  <si>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</si>
  <si>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</si>
  <si>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</si>
  <si>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</si>
  <si>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</si>
  <si>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</si>
  <si>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</si>
  <si>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</si>
  <si>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</si>
  <si>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</si>
  <si>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Sentencia absolutoria</t>
  </si>
  <si>
    <t>Juicios Rápidos</t>
  </si>
  <si>
    <t xml:space="preserve">Total procesos </t>
  </si>
  <si>
    <t>Procedimientos orales</t>
  </si>
  <si>
    <t>Sentencia condenatoria con conformidad</t>
  </si>
  <si>
    <t>Sentencia condenatoria sin conformidad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</si>
  <si>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</si>
  <si>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</si>
  <si>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</si>
  <si>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</si>
  <si>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</si>
  <si>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</si>
  <si>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>Sobreseimiento  Libre</t>
  </si>
  <si>
    <t>Sobreseimiento Provisional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</si>
  <si>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</si>
  <si>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</si>
  <si>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</si>
  <si>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</si>
  <si>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</si>
  <si>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</si>
  <si>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</si>
  <si>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</si>
  <si>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</si>
  <si>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</si>
  <si>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</si>
  <si>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</si>
  <si>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</si>
  <si>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</si>
  <si>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</si>
  <si>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</si>
  <si>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</si>
  <si>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</si>
  <si>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</si>
  <si>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</si>
  <si>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</si>
  <si>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</si>
  <si>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</si>
  <si>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</si>
  <si>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</si>
  <si>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</si>
  <si>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</si>
  <si>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</si>
  <si>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</si>
  <si>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</si>
  <si>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</si>
  <si>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</si>
  <si>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</si>
  <si>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</si>
  <si>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</si>
  <si>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</si>
  <si>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</si>
  <si>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</si>
  <si>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</si>
  <si>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</si>
  <si>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</si>
  <si>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</si>
  <si>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</si>
  <si>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</si>
  <si>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</si>
  <si>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</si>
  <si>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</si>
  <si>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Resueltos: Archivo provisional</t>
  </si>
  <si>
    <t>Resueltos: Archivo definitivo</t>
  </si>
  <si>
    <t>Pendientes: Sin incoar</t>
  </si>
  <si>
    <t xml:space="preserve">Pendientes: En Trámite </t>
  </si>
  <si>
    <t>INCUMPLIMIENTOS</t>
  </si>
  <si>
    <t>FORMAS DE TERMINACIÓN PROCESOS EN ÚNICA INSTANCIA</t>
  </si>
  <si>
    <t>EJECUTORIAS</t>
  </si>
  <si>
    <t>Juzgados penales de ejecutorias</t>
  </si>
  <si>
    <t xml:space="preserve">Procedentes de juzgados de violencia sobre la mujer </t>
  </si>
  <si>
    <t>Derivadas de los Procesos de Violencia sobre la Mujer</t>
  </si>
  <si>
    <t>de ellas corresponden a conformidades en Juzgados de violencia contra la mujer</t>
  </si>
  <si>
    <t>VIOLENCIA CONTRA LA MUJER          JUZGADOS DE LO PENAL</t>
  </si>
  <si>
    <t>JUZGADOS PENALES DE EJECUTORIAS</t>
  </si>
  <si>
    <t>VIOLENCIA CONTRAL LA MUJER     JUZGADOS DE LO PENAL</t>
  </si>
  <si>
    <t>VIOLENCIA CONTRA LA MUJER     JUZGADOS DE LO PENAL</t>
  </si>
  <si>
    <t>PORCENTAJE DE CONDENADOS</t>
  </si>
  <si>
    <t>ASUNTOS     PROCESOS EN ÚNICA INSTANCIA</t>
  </si>
  <si>
    <t>Por otras
Causas</t>
  </si>
  <si>
    <t>GIPUZKOA</t>
  </si>
  <si>
    <t>ARABA/ALAVA</t>
  </si>
  <si>
    <t>BIZKAIA</t>
  </si>
  <si>
    <t>Ejecutorias de los Juzgados de Violencia sobre la mujer</t>
  </si>
  <si>
    <t>Cuarto trimestre 
2014</t>
  </si>
  <si>
    <t>Cuarto trimestre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</si>
</sst>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left" wrapText="1"/>
      <protection/>
    </xf>
    <xf numFmtId="3" fontId="10" fillId="0" borderId="0" xfId="52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52" applyFont="1" applyBorder="1" applyAlignment="1">
      <alignment horizontal="left" wrapText="1"/>
      <protection/>
    </xf>
    <xf numFmtId="0" fontId="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3" fontId="13" fillId="0" borderId="10" xfId="52" applyNumberFormat="1" applyFont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8" fillId="0" borderId="0" xfId="52" applyFont="1" applyBorder="1" applyAlignment="1">
      <alignment horizontal="left" wrapText="1"/>
      <protection/>
    </xf>
    <xf numFmtId="3" fontId="8" fillId="0" borderId="0" xfId="52" applyNumberFormat="1" applyFont="1" applyBorder="1" applyAlignment="1">
      <alignment horizontal="right" wrapText="1"/>
      <protection/>
    </xf>
    <xf numFmtId="3" fontId="13" fillId="0" borderId="0" xfId="0" applyNumberFormat="1" applyFont="1" applyAlignment="1">
      <alignment/>
    </xf>
    <xf numFmtId="0" fontId="12" fillId="0" borderId="0" xfId="52" applyFont="1" applyBorder="1" applyAlignment="1">
      <alignment horizontal="left" wrapText="1"/>
      <protection/>
    </xf>
    <xf numFmtId="3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5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6" sqref="A6"/>
    </sheetView>
  </sheetViews>
  <sheetFormatPr defaultColWidth="11.421875" defaultRowHeight="15" customHeight="1"/>
  <cols>
    <col min="1" max="1" width="26.8515625" style="1" customWidth="1"/>
    <col min="2" max="2" width="12.421875" style="1" customWidth="1"/>
    <col min="3" max="3" width="11.57421875" style="1" bestFit="1" customWidth="1"/>
    <col min="4" max="4" width="10.421875" style="1" bestFit="1" customWidth="1"/>
    <col min="5" max="5" width="11.7109375" style="1" bestFit="1" customWidth="1"/>
    <col min="6" max="6" width="12.140625" style="1" customWidth="1"/>
    <col min="7" max="7" width="11.57421875" style="1" bestFit="1" customWidth="1"/>
    <col min="8" max="8" width="10.421875" style="1" bestFit="1" customWidth="1"/>
    <col min="9" max="9" width="11.7109375" style="1" bestFit="1" customWidth="1"/>
    <col min="10" max="10" width="12.421875" style="1" customWidth="1"/>
    <col min="11" max="11" width="11.57421875" style="1" bestFit="1" customWidth="1"/>
    <col min="12" max="12" width="10.421875" style="1" bestFit="1" customWidth="1"/>
    <col min="13" max="13" width="11.7109375" style="1" bestFit="1" customWidth="1"/>
    <col min="14" max="16384" width="11.421875" style="1" customWidth="1"/>
  </cols>
  <sheetData>
    <row r="1" spans="1:13" ht="15" customHeigh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41" t="s">
        <v>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8.25" customHeight="1">
      <c r="A4" s="23"/>
      <c r="B4" s="2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0.75" customHeight="1">
      <c r="A5" s="25" t="s">
        <v>96</v>
      </c>
      <c r="B5" s="2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" ht="9.75" customHeight="1">
      <c r="A6" s="3"/>
      <c r="B6" s="4"/>
    </row>
    <row r="7" spans="2:13" s="17" customFormat="1" ht="18" customHeight="1">
      <c r="B7" s="37" t="s">
        <v>15</v>
      </c>
      <c r="C7" s="38"/>
      <c r="D7" s="38"/>
      <c r="E7" s="39"/>
      <c r="F7" s="37" t="s">
        <v>16</v>
      </c>
      <c r="G7" s="38"/>
      <c r="H7" s="38"/>
      <c r="I7" s="39"/>
      <c r="J7" s="37" t="s">
        <v>14</v>
      </c>
      <c r="K7" s="38"/>
      <c r="L7" s="38"/>
      <c r="M7" s="39"/>
    </row>
    <row r="8" spans="1:13" s="17" customFormat="1" ht="34.5" customHeight="1">
      <c r="A8" s="5"/>
      <c r="B8" s="6" t="s">
        <v>11</v>
      </c>
      <c r="C8" s="6" t="s">
        <v>12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8</v>
      </c>
      <c r="I8" s="6" t="s">
        <v>9</v>
      </c>
      <c r="J8" s="6" t="s">
        <v>11</v>
      </c>
      <c r="K8" s="6" t="s">
        <v>12</v>
      </c>
      <c r="L8" s="6" t="s">
        <v>8</v>
      </c>
      <c r="M8" s="6" t="s">
        <v>9</v>
      </c>
    </row>
    <row r="9" spans="1:13" s="17" customFormat="1" ht="15" customHeight="1">
      <c r="A9" s="18" t="s">
        <v>27</v>
      </c>
      <c r="B9" s="27">
        <v>153</v>
      </c>
      <c r="C9" s="27">
        <v>22</v>
      </c>
      <c r="D9" s="27">
        <v>224</v>
      </c>
      <c r="E9" s="27">
        <v>124</v>
      </c>
      <c r="F9" s="27">
        <v>53</v>
      </c>
      <c r="G9" s="27">
        <v>18</v>
      </c>
      <c r="H9" s="27">
        <v>108</v>
      </c>
      <c r="I9" s="27">
        <v>121</v>
      </c>
      <c r="J9" s="27">
        <v>100</v>
      </c>
      <c r="K9" s="27">
        <v>4</v>
      </c>
      <c r="L9" s="27">
        <v>116</v>
      </c>
      <c r="M9" s="27">
        <v>3</v>
      </c>
    </row>
    <row r="10" spans="1:13" s="17" customFormat="1" ht="15" customHeight="1">
      <c r="A10" s="18" t="s">
        <v>28</v>
      </c>
      <c r="B10" s="27">
        <v>288</v>
      </c>
      <c r="C10" s="27">
        <v>0</v>
      </c>
      <c r="D10" s="27">
        <v>257</v>
      </c>
      <c r="E10" s="27">
        <v>555</v>
      </c>
      <c r="F10" s="27">
        <v>103</v>
      </c>
      <c r="G10" s="27">
        <v>0</v>
      </c>
      <c r="H10" s="27">
        <v>88</v>
      </c>
      <c r="I10" s="27">
        <v>321</v>
      </c>
      <c r="J10" s="27">
        <v>185</v>
      </c>
      <c r="K10" s="27">
        <v>0</v>
      </c>
      <c r="L10" s="27">
        <v>169</v>
      </c>
      <c r="M10" s="27">
        <v>234</v>
      </c>
    </row>
    <row r="11" spans="1:13" s="17" customFormat="1" ht="15" customHeight="1">
      <c r="A11" s="18" t="s">
        <v>29</v>
      </c>
      <c r="B11" s="27">
        <v>134</v>
      </c>
      <c r="C11" s="27">
        <v>0</v>
      </c>
      <c r="D11" s="27">
        <v>157</v>
      </c>
      <c r="E11" s="27">
        <v>80</v>
      </c>
      <c r="F11" s="27">
        <v>34</v>
      </c>
      <c r="G11" s="27">
        <v>0</v>
      </c>
      <c r="H11" s="27">
        <v>57</v>
      </c>
      <c r="I11" s="27">
        <v>67</v>
      </c>
      <c r="J11" s="27">
        <v>100</v>
      </c>
      <c r="K11" s="27">
        <v>0</v>
      </c>
      <c r="L11" s="27">
        <v>100</v>
      </c>
      <c r="M11" s="27">
        <v>13</v>
      </c>
    </row>
    <row r="12" spans="1:13" s="17" customFormat="1" ht="15" customHeight="1">
      <c r="A12" s="18" t="s">
        <v>30</v>
      </c>
      <c r="B12" s="27">
        <v>86</v>
      </c>
      <c r="C12" s="27">
        <v>2</v>
      </c>
      <c r="D12" s="27">
        <v>97</v>
      </c>
      <c r="E12" s="27">
        <v>97</v>
      </c>
      <c r="F12" s="27">
        <v>42</v>
      </c>
      <c r="G12" s="27">
        <v>2</v>
      </c>
      <c r="H12" s="27">
        <v>54</v>
      </c>
      <c r="I12" s="27">
        <v>87</v>
      </c>
      <c r="J12" s="27">
        <v>44</v>
      </c>
      <c r="K12" s="27">
        <v>0</v>
      </c>
      <c r="L12" s="27">
        <v>43</v>
      </c>
      <c r="M12" s="27">
        <v>10</v>
      </c>
    </row>
    <row r="13" spans="1:13" s="17" customFormat="1" ht="15" customHeight="1">
      <c r="A13" s="18" t="s">
        <v>31</v>
      </c>
      <c r="B13" s="27">
        <v>58</v>
      </c>
      <c r="C13" s="27">
        <v>0</v>
      </c>
      <c r="D13" s="27">
        <v>75</v>
      </c>
      <c r="E13" s="27">
        <v>68</v>
      </c>
      <c r="F13" s="27">
        <v>29</v>
      </c>
      <c r="G13" s="27">
        <v>0</v>
      </c>
      <c r="H13" s="27">
        <v>47</v>
      </c>
      <c r="I13" s="27">
        <v>57</v>
      </c>
      <c r="J13" s="27">
        <v>29</v>
      </c>
      <c r="K13" s="27">
        <v>0</v>
      </c>
      <c r="L13" s="27">
        <v>28</v>
      </c>
      <c r="M13" s="27">
        <v>11</v>
      </c>
    </row>
    <row r="14" spans="1:13" s="17" customFormat="1" ht="15" customHeight="1">
      <c r="A14" s="18" t="s">
        <v>32</v>
      </c>
      <c r="B14" s="27">
        <v>99</v>
      </c>
      <c r="C14" s="27">
        <v>0</v>
      </c>
      <c r="D14" s="27">
        <v>87</v>
      </c>
      <c r="E14" s="27">
        <v>481</v>
      </c>
      <c r="F14" s="27">
        <v>86</v>
      </c>
      <c r="G14" s="27">
        <v>0</v>
      </c>
      <c r="H14" s="27">
        <v>73</v>
      </c>
      <c r="I14" s="27">
        <v>477</v>
      </c>
      <c r="J14" s="27">
        <v>13</v>
      </c>
      <c r="K14" s="27">
        <v>0</v>
      </c>
      <c r="L14" s="27">
        <v>14</v>
      </c>
      <c r="M14" s="27">
        <v>4</v>
      </c>
    </row>
    <row r="15" spans="1:13" s="17" customFormat="1" ht="15" customHeight="1">
      <c r="A15" s="18" t="s">
        <v>33</v>
      </c>
      <c r="B15" s="27">
        <v>383</v>
      </c>
      <c r="C15" s="27">
        <v>1</v>
      </c>
      <c r="D15" s="27">
        <v>323</v>
      </c>
      <c r="E15" s="27">
        <v>1913</v>
      </c>
      <c r="F15" s="27">
        <v>129</v>
      </c>
      <c r="G15" s="27">
        <v>0</v>
      </c>
      <c r="H15" s="27">
        <v>121</v>
      </c>
      <c r="I15" s="27">
        <v>791</v>
      </c>
      <c r="J15" s="27">
        <v>254</v>
      </c>
      <c r="K15" s="27">
        <v>1</v>
      </c>
      <c r="L15" s="27">
        <v>202</v>
      </c>
      <c r="M15" s="27">
        <v>1122</v>
      </c>
    </row>
    <row r="16" spans="1:13" s="17" customFormat="1" ht="15" customHeight="1">
      <c r="A16" s="18" t="s">
        <v>34</v>
      </c>
      <c r="B16" s="27">
        <v>332</v>
      </c>
      <c r="C16" s="27">
        <v>0</v>
      </c>
      <c r="D16" s="27">
        <v>401</v>
      </c>
      <c r="E16" s="27">
        <v>806</v>
      </c>
      <c r="F16" s="27">
        <v>241</v>
      </c>
      <c r="G16" s="27">
        <v>0</v>
      </c>
      <c r="H16" s="27">
        <v>304</v>
      </c>
      <c r="I16" s="27">
        <v>692</v>
      </c>
      <c r="J16" s="27">
        <v>91</v>
      </c>
      <c r="K16" s="27">
        <v>0</v>
      </c>
      <c r="L16" s="27">
        <v>97</v>
      </c>
      <c r="M16" s="27">
        <v>114</v>
      </c>
    </row>
    <row r="17" spans="1:13" s="17" customFormat="1" ht="15" customHeight="1">
      <c r="A17" s="18" t="s">
        <v>35</v>
      </c>
      <c r="B17" s="27">
        <v>19</v>
      </c>
      <c r="C17" s="27">
        <v>0</v>
      </c>
      <c r="D17" s="27">
        <v>18</v>
      </c>
      <c r="E17" s="27">
        <v>17</v>
      </c>
      <c r="F17" s="27">
        <v>13</v>
      </c>
      <c r="G17" s="27">
        <v>0</v>
      </c>
      <c r="H17" s="27">
        <v>15</v>
      </c>
      <c r="I17" s="27">
        <v>11</v>
      </c>
      <c r="J17" s="27">
        <v>6</v>
      </c>
      <c r="K17" s="27">
        <v>0</v>
      </c>
      <c r="L17" s="27">
        <v>3</v>
      </c>
      <c r="M17" s="27">
        <v>6</v>
      </c>
    </row>
    <row r="18" spans="1:13" s="17" customFormat="1" ht="15" customHeight="1">
      <c r="A18" s="18" t="s">
        <v>36</v>
      </c>
      <c r="B18" s="27">
        <v>4</v>
      </c>
      <c r="C18" s="27">
        <v>0</v>
      </c>
      <c r="D18" s="27">
        <v>2</v>
      </c>
      <c r="E18" s="27">
        <v>9</v>
      </c>
      <c r="F18" s="27">
        <v>3</v>
      </c>
      <c r="G18" s="27">
        <v>0</v>
      </c>
      <c r="H18" s="27">
        <v>1</v>
      </c>
      <c r="I18" s="27">
        <v>8</v>
      </c>
      <c r="J18" s="27">
        <v>1</v>
      </c>
      <c r="K18" s="27">
        <v>0</v>
      </c>
      <c r="L18" s="27">
        <v>1</v>
      </c>
      <c r="M18" s="27">
        <v>1</v>
      </c>
    </row>
    <row r="19" spans="1:13" s="17" customFormat="1" ht="15" customHeight="1">
      <c r="A19" s="18" t="s">
        <v>37</v>
      </c>
      <c r="B19" s="27">
        <v>122</v>
      </c>
      <c r="C19" s="27">
        <v>0</v>
      </c>
      <c r="D19" s="27">
        <v>130</v>
      </c>
      <c r="E19" s="27">
        <v>72</v>
      </c>
      <c r="F19" s="27">
        <v>56</v>
      </c>
      <c r="G19" s="27">
        <v>0</v>
      </c>
      <c r="H19" s="27">
        <v>55</v>
      </c>
      <c r="I19" s="27">
        <v>63</v>
      </c>
      <c r="J19" s="27">
        <v>66</v>
      </c>
      <c r="K19" s="27">
        <v>0</v>
      </c>
      <c r="L19" s="27">
        <v>75</v>
      </c>
      <c r="M19" s="27">
        <v>9</v>
      </c>
    </row>
    <row r="20" spans="1:13" s="17" customFormat="1" ht="15" customHeight="1">
      <c r="A20" s="18" t="s">
        <v>38</v>
      </c>
      <c r="B20" s="27">
        <v>118</v>
      </c>
      <c r="C20" s="27">
        <v>0</v>
      </c>
      <c r="D20" s="27">
        <v>117</v>
      </c>
      <c r="E20" s="27">
        <v>182</v>
      </c>
      <c r="F20" s="27">
        <v>90</v>
      </c>
      <c r="G20" s="27">
        <v>0</v>
      </c>
      <c r="H20" s="27">
        <v>87</v>
      </c>
      <c r="I20" s="27">
        <v>172</v>
      </c>
      <c r="J20" s="27">
        <v>28</v>
      </c>
      <c r="K20" s="27">
        <v>0</v>
      </c>
      <c r="L20" s="27">
        <v>30</v>
      </c>
      <c r="M20" s="27">
        <v>10</v>
      </c>
    </row>
    <row r="21" spans="1:13" s="17" customFormat="1" ht="15" customHeight="1">
      <c r="A21" s="18" t="s">
        <v>39</v>
      </c>
      <c r="B21" s="27">
        <v>161</v>
      </c>
      <c r="C21" s="27">
        <v>13</v>
      </c>
      <c r="D21" s="27">
        <v>172</v>
      </c>
      <c r="E21" s="27">
        <v>169</v>
      </c>
      <c r="F21" s="27">
        <v>132</v>
      </c>
      <c r="G21" s="27">
        <v>13</v>
      </c>
      <c r="H21" s="27">
        <v>148</v>
      </c>
      <c r="I21" s="27">
        <v>149</v>
      </c>
      <c r="J21" s="27">
        <v>29</v>
      </c>
      <c r="K21" s="27">
        <v>0</v>
      </c>
      <c r="L21" s="27">
        <v>24</v>
      </c>
      <c r="M21" s="27">
        <v>20</v>
      </c>
    </row>
    <row r="22" spans="1:13" s="17" customFormat="1" ht="15" customHeight="1">
      <c r="A22" s="18" t="s">
        <v>40</v>
      </c>
      <c r="B22" s="27">
        <v>317</v>
      </c>
      <c r="C22" s="27">
        <v>6</v>
      </c>
      <c r="D22" s="27">
        <v>345</v>
      </c>
      <c r="E22" s="27">
        <v>59</v>
      </c>
      <c r="F22" s="27">
        <v>286</v>
      </c>
      <c r="G22" s="27">
        <v>6</v>
      </c>
      <c r="H22" s="27">
        <v>308</v>
      </c>
      <c r="I22" s="27">
        <v>49</v>
      </c>
      <c r="J22" s="27">
        <v>31</v>
      </c>
      <c r="K22" s="27">
        <v>0</v>
      </c>
      <c r="L22" s="27">
        <v>37</v>
      </c>
      <c r="M22" s="27">
        <v>10</v>
      </c>
    </row>
    <row r="23" spans="1:13" s="17" customFormat="1" ht="15" customHeight="1">
      <c r="A23" s="18" t="s">
        <v>41</v>
      </c>
      <c r="B23" s="27">
        <v>193</v>
      </c>
      <c r="C23" s="27">
        <v>0</v>
      </c>
      <c r="D23" s="27">
        <v>206</v>
      </c>
      <c r="E23" s="27">
        <v>414</v>
      </c>
      <c r="F23" s="27">
        <v>58</v>
      </c>
      <c r="G23" s="27">
        <v>0</v>
      </c>
      <c r="H23" s="27">
        <v>69</v>
      </c>
      <c r="I23" s="27">
        <v>189</v>
      </c>
      <c r="J23" s="27">
        <v>135</v>
      </c>
      <c r="K23" s="27">
        <v>0</v>
      </c>
      <c r="L23" s="27">
        <v>137</v>
      </c>
      <c r="M23" s="27">
        <v>225</v>
      </c>
    </row>
    <row r="24" spans="1:13" s="17" customFormat="1" ht="15" customHeight="1">
      <c r="A24" s="18" t="s">
        <v>42</v>
      </c>
      <c r="B24" s="27">
        <v>79</v>
      </c>
      <c r="C24" s="27">
        <v>0</v>
      </c>
      <c r="D24" s="27">
        <v>76</v>
      </c>
      <c r="E24" s="27">
        <v>127</v>
      </c>
      <c r="F24" s="27">
        <v>26</v>
      </c>
      <c r="G24" s="27">
        <v>0</v>
      </c>
      <c r="H24" s="27">
        <v>6</v>
      </c>
      <c r="I24" s="27">
        <v>112</v>
      </c>
      <c r="J24" s="27">
        <v>53</v>
      </c>
      <c r="K24" s="27">
        <v>0</v>
      </c>
      <c r="L24" s="27">
        <v>70</v>
      </c>
      <c r="M24" s="27">
        <v>15</v>
      </c>
    </row>
    <row r="25" spans="1:13" s="17" customFormat="1" ht="15" customHeight="1">
      <c r="A25" s="18" t="s">
        <v>43</v>
      </c>
      <c r="B25" s="27">
        <v>14</v>
      </c>
      <c r="C25" s="27">
        <v>0</v>
      </c>
      <c r="D25" s="27">
        <v>7</v>
      </c>
      <c r="E25" s="27">
        <v>45</v>
      </c>
      <c r="F25" s="27">
        <v>14</v>
      </c>
      <c r="G25" s="27">
        <v>0</v>
      </c>
      <c r="H25" s="27">
        <v>7</v>
      </c>
      <c r="I25" s="27">
        <v>45</v>
      </c>
      <c r="J25" s="27">
        <v>0</v>
      </c>
      <c r="K25" s="27">
        <v>0</v>
      </c>
      <c r="L25" s="27">
        <v>0</v>
      </c>
      <c r="M25" s="27">
        <v>0</v>
      </c>
    </row>
    <row r="26" spans="1:13" s="17" customFormat="1" ht="15" customHeight="1">
      <c r="A26" s="18" t="s">
        <v>44</v>
      </c>
      <c r="B26" s="27">
        <v>37</v>
      </c>
      <c r="C26" s="27">
        <v>0</v>
      </c>
      <c r="D26" s="27">
        <v>35</v>
      </c>
      <c r="E26" s="27">
        <v>67</v>
      </c>
      <c r="F26" s="27">
        <v>24</v>
      </c>
      <c r="G26" s="27">
        <v>0</v>
      </c>
      <c r="H26" s="27">
        <v>29</v>
      </c>
      <c r="I26" s="27">
        <v>53</v>
      </c>
      <c r="J26" s="27">
        <v>13</v>
      </c>
      <c r="K26" s="27">
        <v>0</v>
      </c>
      <c r="L26" s="27">
        <v>6</v>
      </c>
      <c r="M26" s="27">
        <v>14</v>
      </c>
    </row>
    <row r="27" spans="1:13" s="17" customFormat="1" ht="15" customHeight="1">
      <c r="A27" s="18" t="s">
        <v>45</v>
      </c>
      <c r="B27" s="27">
        <v>27</v>
      </c>
      <c r="C27" s="27">
        <v>2</v>
      </c>
      <c r="D27" s="27">
        <v>52</v>
      </c>
      <c r="E27" s="27">
        <v>70</v>
      </c>
      <c r="F27" s="27">
        <v>19</v>
      </c>
      <c r="G27" s="27">
        <v>0</v>
      </c>
      <c r="H27" s="27">
        <v>44</v>
      </c>
      <c r="I27" s="27">
        <v>62</v>
      </c>
      <c r="J27" s="27">
        <v>8</v>
      </c>
      <c r="K27" s="27">
        <v>2</v>
      </c>
      <c r="L27" s="27">
        <v>8</v>
      </c>
      <c r="M27" s="27">
        <v>8</v>
      </c>
    </row>
    <row r="28" spans="1:13" s="17" customFormat="1" ht="15" customHeight="1">
      <c r="A28" s="18" t="s">
        <v>46</v>
      </c>
      <c r="B28" s="27">
        <v>19</v>
      </c>
      <c r="C28" s="27">
        <v>1</v>
      </c>
      <c r="D28" s="27">
        <v>15</v>
      </c>
      <c r="E28" s="27">
        <v>20</v>
      </c>
      <c r="F28" s="27">
        <v>19</v>
      </c>
      <c r="G28" s="27">
        <v>1</v>
      </c>
      <c r="H28" s="27">
        <v>14</v>
      </c>
      <c r="I28" s="27">
        <v>20</v>
      </c>
      <c r="J28" s="27">
        <v>0</v>
      </c>
      <c r="K28" s="27">
        <v>0</v>
      </c>
      <c r="L28" s="27">
        <v>1</v>
      </c>
      <c r="M28" s="27">
        <v>0</v>
      </c>
    </row>
    <row r="29" spans="1:13" s="17" customFormat="1" ht="15" customHeight="1">
      <c r="A29" s="18" t="s">
        <v>47</v>
      </c>
      <c r="B29" s="27">
        <v>31</v>
      </c>
      <c r="C29" s="27">
        <v>2</v>
      </c>
      <c r="D29" s="27">
        <v>40</v>
      </c>
      <c r="E29" s="27">
        <v>28</v>
      </c>
      <c r="F29" s="27">
        <v>28</v>
      </c>
      <c r="G29" s="27">
        <v>2</v>
      </c>
      <c r="H29" s="27">
        <v>36</v>
      </c>
      <c r="I29" s="27">
        <v>28</v>
      </c>
      <c r="J29" s="27">
        <v>3</v>
      </c>
      <c r="K29" s="27">
        <v>0</v>
      </c>
      <c r="L29" s="27">
        <v>4</v>
      </c>
      <c r="M29" s="27">
        <v>0</v>
      </c>
    </row>
    <row r="30" spans="1:13" s="17" customFormat="1" ht="15" customHeight="1">
      <c r="A30" s="18" t="s">
        <v>48</v>
      </c>
      <c r="B30" s="27">
        <v>15</v>
      </c>
      <c r="C30" s="27">
        <v>0</v>
      </c>
      <c r="D30" s="27">
        <v>19</v>
      </c>
      <c r="E30" s="27">
        <v>73</v>
      </c>
      <c r="F30" s="27">
        <v>14</v>
      </c>
      <c r="G30" s="27">
        <v>0</v>
      </c>
      <c r="H30" s="27">
        <v>19</v>
      </c>
      <c r="I30" s="27">
        <v>72</v>
      </c>
      <c r="J30" s="27">
        <v>1</v>
      </c>
      <c r="K30" s="27">
        <v>0</v>
      </c>
      <c r="L30" s="27">
        <v>0</v>
      </c>
      <c r="M30" s="27">
        <v>1</v>
      </c>
    </row>
    <row r="31" spans="1:13" s="17" customFormat="1" ht="15" customHeight="1">
      <c r="A31" s="18" t="s">
        <v>49</v>
      </c>
      <c r="B31" s="27">
        <v>6</v>
      </c>
      <c r="C31" s="27">
        <v>0</v>
      </c>
      <c r="D31" s="27">
        <v>9</v>
      </c>
      <c r="E31" s="27">
        <v>8</v>
      </c>
      <c r="F31" s="27">
        <v>4</v>
      </c>
      <c r="G31" s="27">
        <v>0</v>
      </c>
      <c r="H31" s="27">
        <v>7</v>
      </c>
      <c r="I31" s="27">
        <v>8</v>
      </c>
      <c r="J31" s="27">
        <v>2</v>
      </c>
      <c r="K31" s="27">
        <v>0</v>
      </c>
      <c r="L31" s="27">
        <v>2</v>
      </c>
      <c r="M31" s="27">
        <v>0</v>
      </c>
    </row>
    <row r="32" spans="1:13" s="17" customFormat="1" ht="15" customHeight="1">
      <c r="A32" s="18" t="s">
        <v>50</v>
      </c>
      <c r="B32" s="27">
        <v>71</v>
      </c>
      <c r="C32" s="27">
        <v>0</v>
      </c>
      <c r="D32" s="27">
        <v>78</v>
      </c>
      <c r="E32" s="27">
        <v>104</v>
      </c>
      <c r="F32" s="27">
        <v>25</v>
      </c>
      <c r="G32" s="27">
        <v>0</v>
      </c>
      <c r="H32" s="27">
        <v>33</v>
      </c>
      <c r="I32" s="27">
        <v>94</v>
      </c>
      <c r="J32" s="27">
        <v>46</v>
      </c>
      <c r="K32" s="27">
        <v>0</v>
      </c>
      <c r="L32" s="27">
        <v>45</v>
      </c>
      <c r="M32" s="27">
        <v>10</v>
      </c>
    </row>
    <row r="33" spans="1:13" s="17" customFormat="1" ht="15" customHeight="1">
      <c r="A33" s="18" t="s">
        <v>51</v>
      </c>
      <c r="B33" s="27">
        <v>17</v>
      </c>
      <c r="C33" s="27">
        <v>0</v>
      </c>
      <c r="D33" s="27">
        <v>19</v>
      </c>
      <c r="E33" s="27">
        <v>104</v>
      </c>
      <c r="F33" s="27">
        <v>16</v>
      </c>
      <c r="G33" s="27">
        <v>0</v>
      </c>
      <c r="H33" s="27">
        <v>15</v>
      </c>
      <c r="I33" s="27">
        <v>100</v>
      </c>
      <c r="J33" s="27">
        <v>1</v>
      </c>
      <c r="K33" s="27">
        <v>0</v>
      </c>
      <c r="L33" s="27">
        <v>4</v>
      </c>
      <c r="M33" s="27">
        <v>4</v>
      </c>
    </row>
    <row r="34" spans="1:13" s="17" customFormat="1" ht="15" customHeight="1">
      <c r="A34" s="18" t="s">
        <v>52</v>
      </c>
      <c r="B34" s="27">
        <v>75</v>
      </c>
      <c r="C34" s="27">
        <v>5</v>
      </c>
      <c r="D34" s="27">
        <v>86</v>
      </c>
      <c r="E34" s="27">
        <v>121</v>
      </c>
      <c r="F34" s="27">
        <v>25</v>
      </c>
      <c r="G34" s="27">
        <v>5</v>
      </c>
      <c r="H34" s="27">
        <v>28</v>
      </c>
      <c r="I34" s="27">
        <v>85</v>
      </c>
      <c r="J34" s="27">
        <v>50</v>
      </c>
      <c r="K34" s="27">
        <v>0</v>
      </c>
      <c r="L34" s="27">
        <v>58</v>
      </c>
      <c r="M34" s="27">
        <v>36</v>
      </c>
    </row>
    <row r="35" spans="1:13" s="17" customFormat="1" ht="15" customHeight="1">
      <c r="A35" s="18" t="s">
        <v>53</v>
      </c>
      <c r="B35" s="27">
        <v>90</v>
      </c>
      <c r="C35" s="27">
        <v>0</v>
      </c>
      <c r="D35" s="27">
        <v>68</v>
      </c>
      <c r="E35" s="27">
        <v>175</v>
      </c>
      <c r="F35" s="27">
        <v>39</v>
      </c>
      <c r="G35" s="27">
        <v>0</v>
      </c>
      <c r="H35" s="27">
        <v>22</v>
      </c>
      <c r="I35" s="27">
        <v>143</v>
      </c>
      <c r="J35" s="27">
        <v>51</v>
      </c>
      <c r="K35" s="27">
        <v>0</v>
      </c>
      <c r="L35" s="27">
        <v>46</v>
      </c>
      <c r="M35" s="27">
        <v>32</v>
      </c>
    </row>
    <row r="36" spans="1:13" s="17" customFormat="1" ht="15" customHeight="1">
      <c r="A36" s="18" t="s">
        <v>54</v>
      </c>
      <c r="B36" s="27">
        <v>30</v>
      </c>
      <c r="C36" s="27">
        <v>0</v>
      </c>
      <c r="D36" s="27">
        <v>44</v>
      </c>
      <c r="E36" s="27">
        <v>46</v>
      </c>
      <c r="F36" s="27">
        <v>23</v>
      </c>
      <c r="G36" s="27">
        <v>0</v>
      </c>
      <c r="H36" s="27">
        <v>34</v>
      </c>
      <c r="I36" s="27">
        <v>44</v>
      </c>
      <c r="J36" s="27">
        <v>7</v>
      </c>
      <c r="K36" s="27">
        <v>0</v>
      </c>
      <c r="L36" s="27">
        <v>10</v>
      </c>
      <c r="M36" s="27">
        <v>2</v>
      </c>
    </row>
    <row r="37" spans="1:13" s="17" customFormat="1" ht="15" customHeight="1">
      <c r="A37" s="18" t="s">
        <v>55</v>
      </c>
      <c r="B37" s="27">
        <v>35</v>
      </c>
      <c r="C37" s="27">
        <v>0</v>
      </c>
      <c r="D37" s="27">
        <v>20</v>
      </c>
      <c r="E37" s="27">
        <v>53</v>
      </c>
      <c r="F37" s="27">
        <v>25</v>
      </c>
      <c r="G37" s="27">
        <v>0</v>
      </c>
      <c r="H37" s="27">
        <v>8</v>
      </c>
      <c r="I37" s="27">
        <v>39</v>
      </c>
      <c r="J37" s="27">
        <v>10</v>
      </c>
      <c r="K37" s="27">
        <v>0</v>
      </c>
      <c r="L37" s="27">
        <v>12</v>
      </c>
      <c r="M37" s="27">
        <v>14</v>
      </c>
    </row>
    <row r="38" spans="1:13" s="17" customFormat="1" ht="15" customHeight="1">
      <c r="A38" s="18" t="s">
        <v>56</v>
      </c>
      <c r="B38" s="27">
        <v>52</v>
      </c>
      <c r="C38" s="27">
        <v>0</v>
      </c>
      <c r="D38" s="27">
        <v>58</v>
      </c>
      <c r="E38" s="27">
        <v>322</v>
      </c>
      <c r="F38" s="27">
        <v>30</v>
      </c>
      <c r="G38" s="27">
        <v>0</v>
      </c>
      <c r="H38" s="27">
        <v>25</v>
      </c>
      <c r="I38" s="27">
        <v>297</v>
      </c>
      <c r="J38" s="27">
        <v>22</v>
      </c>
      <c r="K38" s="27">
        <v>0</v>
      </c>
      <c r="L38" s="27">
        <v>33</v>
      </c>
      <c r="M38" s="27">
        <v>25</v>
      </c>
    </row>
    <row r="39" spans="1:13" s="17" customFormat="1" ht="15" customHeight="1">
      <c r="A39" s="18" t="s">
        <v>57</v>
      </c>
      <c r="B39" s="27">
        <v>741</v>
      </c>
      <c r="C39" s="27">
        <v>33</v>
      </c>
      <c r="D39" s="27">
        <v>929</v>
      </c>
      <c r="E39" s="27">
        <v>1491</v>
      </c>
      <c r="F39" s="27">
        <v>325</v>
      </c>
      <c r="G39" s="27">
        <v>18</v>
      </c>
      <c r="H39" s="27">
        <v>393</v>
      </c>
      <c r="I39" s="27">
        <v>486</v>
      </c>
      <c r="J39" s="27">
        <v>416</v>
      </c>
      <c r="K39" s="27">
        <v>15</v>
      </c>
      <c r="L39" s="27">
        <v>536</v>
      </c>
      <c r="M39" s="27">
        <v>1005</v>
      </c>
    </row>
    <row r="40" spans="1:13" s="17" customFormat="1" ht="15" customHeight="1">
      <c r="A40" s="18" t="s">
        <v>58</v>
      </c>
      <c r="B40" s="27">
        <v>165</v>
      </c>
      <c r="C40" s="27">
        <v>0</v>
      </c>
      <c r="D40" s="27">
        <v>143</v>
      </c>
      <c r="E40" s="27">
        <v>540</v>
      </c>
      <c r="F40" s="27">
        <v>72</v>
      </c>
      <c r="G40" s="27">
        <v>0</v>
      </c>
      <c r="H40" s="27">
        <v>39</v>
      </c>
      <c r="I40" s="27">
        <v>295</v>
      </c>
      <c r="J40" s="27">
        <v>93</v>
      </c>
      <c r="K40" s="27">
        <v>0</v>
      </c>
      <c r="L40" s="27">
        <v>104</v>
      </c>
      <c r="M40" s="27">
        <v>245</v>
      </c>
    </row>
    <row r="41" spans="1:13" s="17" customFormat="1" ht="15" customHeight="1">
      <c r="A41" s="18" t="s">
        <v>59</v>
      </c>
      <c r="B41" s="27">
        <v>41</v>
      </c>
      <c r="C41" s="27">
        <v>0</v>
      </c>
      <c r="D41" s="27">
        <v>50</v>
      </c>
      <c r="E41" s="27">
        <v>54</v>
      </c>
      <c r="F41" s="27">
        <v>33</v>
      </c>
      <c r="G41" s="27">
        <v>0</v>
      </c>
      <c r="H41" s="27">
        <v>42</v>
      </c>
      <c r="I41" s="27">
        <v>54</v>
      </c>
      <c r="J41" s="27">
        <v>8</v>
      </c>
      <c r="K41" s="27">
        <v>0</v>
      </c>
      <c r="L41" s="27">
        <v>8</v>
      </c>
      <c r="M41" s="27">
        <v>0</v>
      </c>
    </row>
    <row r="42" spans="1:13" s="17" customFormat="1" ht="15" customHeight="1">
      <c r="A42" s="18" t="s">
        <v>60</v>
      </c>
      <c r="B42" s="27">
        <v>172</v>
      </c>
      <c r="C42" s="27">
        <v>7</v>
      </c>
      <c r="D42" s="27">
        <v>241</v>
      </c>
      <c r="E42" s="27">
        <v>325</v>
      </c>
      <c r="F42" s="27">
        <v>73</v>
      </c>
      <c r="G42" s="27">
        <v>1</v>
      </c>
      <c r="H42" s="27">
        <v>111</v>
      </c>
      <c r="I42" s="27">
        <v>233</v>
      </c>
      <c r="J42" s="27">
        <v>99</v>
      </c>
      <c r="K42" s="27">
        <v>6</v>
      </c>
      <c r="L42" s="27">
        <v>130</v>
      </c>
      <c r="M42" s="27">
        <v>92</v>
      </c>
    </row>
    <row r="43" spans="1:13" s="17" customFormat="1" ht="15" customHeight="1">
      <c r="A43" s="18" t="s">
        <v>61</v>
      </c>
      <c r="B43" s="27">
        <v>355</v>
      </c>
      <c r="C43" s="27">
        <v>0</v>
      </c>
      <c r="D43" s="27">
        <v>392</v>
      </c>
      <c r="E43" s="27">
        <v>898</v>
      </c>
      <c r="F43" s="27">
        <v>141</v>
      </c>
      <c r="G43" s="27">
        <v>0</v>
      </c>
      <c r="H43" s="27">
        <v>179</v>
      </c>
      <c r="I43" s="27">
        <v>709</v>
      </c>
      <c r="J43" s="27">
        <v>214</v>
      </c>
      <c r="K43" s="27">
        <v>0</v>
      </c>
      <c r="L43" s="27">
        <v>213</v>
      </c>
      <c r="M43" s="27">
        <v>189</v>
      </c>
    </row>
    <row r="44" spans="1:13" s="17" customFormat="1" ht="15" customHeight="1">
      <c r="A44" s="18" t="s">
        <v>62</v>
      </c>
      <c r="B44" s="27">
        <v>46</v>
      </c>
      <c r="C44" s="27">
        <v>0</v>
      </c>
      <c r="D44" s="27">
        <v>55</v>
      </c>
      <c r="E44" s="27">
        <v>224</v>
      </c>
      <c r="F44" s="27">
        <v>25</v>
      </c>
      <c r="G44" s="27">
        <v>0</v>
      </c>
      <c r="H44" s="27">
        <v>26</v>
      </c>
      <c r="I44" s="27">
        <v>212</v>
      </c>
      <c r="J44" s="27">
        <v>21</v>
      </c>
      <c r="K44" s="27">
        <v>0</v>
      </c>
      <c r="L44" s="27">
        <v>29</v>
      </c>
      <c r="M44" s="27">
        <v>12</v>
      </c>
    </row>
    <row r="45" spans="1:13" s="17" customFormat="1" ht="15" customHeight="1">
      <c r="A45" s="18" t="s">
        <v>63</v>
      </c>
      <c r="B45" s="27">
        <v>287</v>
      </c>
      <c r="C45" s="27">
        <v>8</v>
      </c>
      <c r="D45" s="27">
        <v>326</v>
      </c>
      <c r="E45" s="27">
        <v>443</v>
      </c>
      <c r="F45" s="27">
        <v>216</v>
      </c>
      <c r="G45" s="27">
        <v>8</v>
      </c>
      <c r="H45" s="27">
        <v>245</v>
      </c>
      <c r="I45" s="27">
        <v>378</v>
      </c>
      <c r="J45" s="27">
        <v>71</v>
      </c>
      <c r="K45" s="27">
        <v>0</v>
      </c>
      <c r="L45" s="27">
        <v>81</v>
      </c>
      <c r="M45" s="27">
        <v>65</v>
      </c>
    </row>
    <row r="46" spans="1:13" s="17" customFormat="1" ht="15" customHeight="1">
      <c r="A46" s="18" t="s">
        <v>64</v>
      </c>
      <c r="B46" s="27">
        <v>54</v>
      </c>
      <c r="C46" s="27">
        <v>2</v>
      </c>
      <c r="D46" s="27">
        <v>46</v>
      </c>
      <c r="E46" s="27">
        <v>57</v>
      </c>
      <c r="F46" s="27">
        <v>50</v>
      </c>
      <c r="G46" s="27">
        <v>2</v>
      </c>
      <c r="H46" s="27">
        <v>43</v>
      </c>
      <c r="I46" s="27">
        <v>56</v>
      </c>
      <c r="J46" s="27">
        <v>4</v>
      </c>
      <c r="K46" s="27">
        <v>0</v>
      </c>
      <c r="L46" s="27">
        <v>3</v>
      </c>
      <c r="M46" s="27">
        <v>1</v>
      </c>
    </row>
    <row r="47" spans="1:13" s="17" customFormat="1" ht="15" customHeight="1">
      <c r="A47" s="18" t="s">
        <v>65</v>
      </c>
      <c r="B47" s="27">
        <v>63</v>
      </c>
      <c r="C47" s="27">
        <v>1</v>
      </c>
      <c r="D47" s="27">
        <v>55</v>
      </c>
      <c r="E47" s="27">
        <v>125</v>
      </c>
      <c r="F47" s="27">
        <v>49</v>
      </c>
      <c r="G47" s="27">
        <v>1</v>
      </c>
      <c r="H47" s="27">
        <v>47</v>
      </c>
      <c r="I47" s="27">
        <v>119</v>
      </c>
      <c r="J47" s="27">
        <v>14</v>
      </c>
      <c r="K47" s="27">
        <v>0</v>
      </c>
      <c r="L47" s="27">
        <v>8</v>
      </c>
      <c r="M47" s="27">
        <v>6</v>
      </c>
    </row>
    <row r="48" spans="1:13" s="17" customFormat="1" ht="15" customHeight="1">
      <c r="A48" s="18" t="s">
        <v>66</v>
      </c>
      <c r="B48" s="27">
        <v>151</v>
      </c>
      <c r="C48" s="27">
        <v>0</v>
      </c>
      <c r="D48" s="27">
        <v>139</v>
      </c>
      <c r="E48" s="27">
        <v>227</v>
      </c>
      <c r="F48" s="27">
        <v>104</v>
      </c>
      <c r="G48" s="27">
        <v>0</v>
      </c>
      <c r="H48" s="27">
        <v>99</v>
      </c>
      <c r="I48" s="27">
        <v>202</v>
      </c>
      <c r="J48" s="27">
        <v>47</v>
      </c>
      <c r="K48" s="27">
        <v>0</v>
      </c>
      <c r="L48" s="27">
        <v>40</v>
      </c>
      <c r="M48" s="27">
        <v>25</v>
      </c>
    </row>
    <row r="49" spans="1:13" s="17" customFormat="1" ht="15" customHeight="1">
      <c r="A49" s="18" t="s">
        <v>67</v>
      </c>
      <c r="B49" s="27">
        <v>22</v>
      </c>
      <c r="C49" s="27">
        <v>0</v>
      </c>
      <c r="D49" s="27">
        <v>39</v>
      </c>
      <c r="E49" s="27">
        <v>36</v>
      </c>
      <c r="F49" s="27">
        <v>20</v>
      </c>
      <c r="G49" s="27">
        <v>0</v>
      </c>
      <c r="H49" s="27">
        <v>36</v>
      </c>
      <c r="I49" s="27">
        <v>36</v>
      </c>
      <c r="J49" s="27">
        <v>2</v>
      </c>
      <c r="K49" s="27">
        <v>0</v>
      </c>
      <c r="L49" s="27">
        <v>3</v>
      </c>
      <c r="M49" s="27">
        <v>0</v>
      </c>
    </row>
    <row r="50" spans="1:13" s="17" customFormat="1" ht="15" customHeight="1">
      <c r="A50" s="18" t="s">
        <v>68</v>
      </c>
      <c r="B50" s="27">
        <v>43</v>
      </c>
      <c r="C50" s="27">
        <v>0</v>
      </c>
      <c r="D50" s="27">
        <v>35</v>
      </c>
      <c r="E50" s="27">
        <v>152</v>
      </c>
      <c r="F50" s="27">
        <v>37</v>
      </c>
      <c r="G50" s="27">
        <v>0</v>
      </c>
      <c r="H50" s="27">
        <v>29</v>
      </c>
      <c r="I50" s="27">
        <v>152</v>
      </c>
      <c r="J50" s="27">
        <v>6</v>
      </c>
      <c r="K50" s="27">
        <v>0</v>
      </c>
      <c r="L50" s="27">
        <v>6</v>
      </c>
      <c r="M50" s="27">
        <v>0</v>
      </c>
    </row>
    <row r="51" spans="1:13" s="17" customFormat="1" ht="15" customHeight="1">
      <c r="A51" s="18" t="s">
        <v>69</v>
      </c>
      <c r="B51" s="27">
        <v>68</v>
      </c>
      <c r="C51" s="27">
        <v>2</v>
      </c>
      <c r="D51" s="27">
        <v>87</v>
      </c>
      <c r="E51" s="27">
        <v>67</v>
      </c>
      <c r="F51" s="27">
        <v>51</v>
      </c>
      <c r="G51" s="27">
        <v>1</v>
      </c>
      <c r="H51" s="27">
        <v>68</v>
      </c>
      <c r="I51" s="27">
        <v>59</v>
      </c>
      <c r="J51" s="27">
        <v>17</v>
      </c>
      <c r="K51" s="27">
        <v>1</v>
      </c>
      <c r="L51" s="27">
        <v>19</v>
      </c>
      <c r="M51" s="27">
        <v>8</v>
      </c>
    </row>
    <row r="52" spans="1:13" s="17" customFormat="1" ht="15" customHeight="1">
      <c r="A52" s="18" t="s">
        <v>70</v>
      </c>
      <c r="B52" s="27">
        <v>1185</v>
      </c>
      <c r="C52" s="27">
        <v>11</v>
      </c>
      <c r="D52" s="27">
        <v>1205</v>
      </c>
      <c r="E52" s="27">
        <v>2670</v>
      </c>
      <c r="F52" s="27">
        <v>701</v>
      </c>
      <c r="G52" s="27">
        <v>8</v>
      </c>
      <c r="H52" s="27">
        <v>728</v>
      </c>
      <c r="I52" s="27">
        <v>2468</v>
      </c>
      <c r="J52" s="27">
        <v>484</v>
      </c>
      <c r="K52" s="27">
        <v>3</v>
      </c>
      <c r="L52" s="27">
        <v>477</v>
      </c>
      <c r="M52" s="27">
        <v>202</v>
      </c>
    </row>
    <row r="53" spans="1:13" s="17" customFormat="1" ht="15" customHeight="1">
      <c r="A53" s="18" t="s">
        <v>71</v>
      </c>
      <c r="B53" s="27">
        <v>169</v>
      </c>
      <c r="C53" s="27">
        <v>7</v>
      </c>
      <c r="D53" s="27">
        <v>197</v>
      </c>
      <c r="E53" s="27">
        <v>117</v>
      </c>
      <c r="F53" s="27">
        <v>72</v>
      </c>
      <c r="G53" s="27">
        <v>0</v>
      </c>
      <c r="H53" s="27">
        <v>74</v>
      </c>
      <c r="I53" s="27">
        <v>98</v>
      </c>
      <c r="J53" s="27">
        <v>97</v>
      </c>
      <c r="K53" s="27">
        <v>7</v>
      </c>
      <c r="L53" s="27">
        <v>123</v>
      </c>
      <c r="M53" s="27">
        <v>19</v>
      </c>
    </row>
    <row r="54" spans="1:13" s="17" customFormat="1" ht="15" customHeight="1">
      <c r="A54" s="19" t="s">
        <v>72</v>
      </c>
      <c r="B54" s="27">
        <v>45</v>
      </c>
      <c r="C54" s="27">
        <v>0</v>
      </c>
      <c r="D54" s="27">
        <v>60</v>
      </c>
      <c r="E54" s="27">
        <v>75</v>
      </c>
      <c r="F54" s="27">
        <v>35</v>
      </c>
      <c r="G54" s="27">
        <v>0</v>
      </c>
      <c r="H54" s="27">
        <v>51</v>
      </c>
      <c r="I54" s="27">
        <v>73</v>
      </c>
      <c r="J54" s="27">
        <v>10</v>
      </c>
      <c r="K54" s="27">
        <v>0</v>
      </c>
      <c r="L54" s="27">
        <v>9</v>
      </c>
      <c r="M54" s="27">
        <v>2</v>
      </c>
    </row>
    <row r="55" spans="1:13" s="17" customFormat="1" ht="15" customHeight="1">
      <c r="A55" s="18" t="s">
        <v>93</v>
      </c>
      <c r="B55" s="27">
        <v>32</v>
      </c>
      <c r="C55" s="27">
        <v>2</v>
      </c>
      <c r="D55" s="27">
        <v>23</v>
      </c>
      <c r="E55" s="27">
        <v>38</v>
      </c>
      <c r="F55" s="27">
        <v>25</v>
      </c>
      <c r="G55" s="27">
        <v>2</v>
      </c>
      <c r="H55" s="27">
        <v>15</v>
      </c>
      <c r="I55" s="27">
        <v>37</v>
      </c>
      <c r="J55" s="27">
        <v>7</v>
      </c>
      <c r="K55" s="27">
        <v>0</v>
      </c>
      <c r="L55" s="27">
        <v>8</v>
      </c>
      <c r="M55" s="27">
        <v>1</v>
      </c>
    </row>
    <row r="56" spans="1:13" s="17" customFormat="1" ht="15" customHeight="1">
      <c r="A56" s="18" t="s">
        <v>92</v>
      </c>
      <c r="B56" s="27">
        <v>107</v>
      </c>
      <c r="C56" s="27">
        <v>1</v>
      </c>
      <c r="D56" s="27">
        <v>93</v>
      </c>
      <c r="E56" s="27">
        <v>164</v>
      </c>
      <c r="F56" s="27">
        <v>93</v>
      </c>
      <c r="G56" s="27">
        <v>0</v>
      </c>
      <c r="H56" s="27">
        <v>81</v>
      </c>
      <c r="I56" s="27">
        <v>156</v>
      </c>
      <c r="J56" s="27">
        <v>14</v>
      </c>
      <c r="K56" s="27">
        <v>1</v>
      </c>
      <c r="L56" s="27">
        <v>12</v>
      </c>
      <c r="M56" s="27">
        <v>8</v>
      </c>
    </row>
    <row r="57" spans="1:13" s="17" customFormat="1" ht="15" customHeight="1">
      <c r="A57" s="18" t="s">
        <v>94</v>
      </c>
      <c r="B57" s="27">
        <v>163</v>
      </c>
      <c r="C57" s="27">
        <v>4</v>
      </c>
      <c r="D57" s="27">
        <v>227</v>
      </c>
      <c r="E57" s="27">
        <v>443</v>
      </c>
      <c r="F57" s="27">
        <v>122</v>
      </c>
      <c r="G57" s="27">
        <v>2</v>
      </c>
      <c r="H57" s="27">
        <v>176</v>
      </c>
      <c r="I57" s="27">
        <v>435</v>
      </c>
      <c r="J57" s="27">
        <v>41</v>
      </c>
      <c r="K57" s="27">
        <v>2</v>
      </c>
      <c r="L57" s="27">
        <v>51</v>
      </c>
      <c r="M57" s="27">
        <v>8</v>
      </c>
    </row>
    <row r="58" spans="1:13" s="17" customFormat="1" ht="15" customHeight="1">
      <c r="A58" s="19" t="s">
        <v>73</v>
      </c>
      <c r="B58" s="27">
        <v>49</v>
      </c>
      <c r="C58" s="27">
        <v>0</v>
      </c>
      <c r="D58" s="27">
        <v>35</v>
      </c>
      <c r="E58" s="27">
        <v>97</v>
      </c>
      <c r="F58" s="27">
        <v>29</v>
      </c>
      <c r="G58" s="27">
        <v>0</v>
      </c>
      <c r="H58" s="27">
        <v>17</v>
      </c>
      <c r="I58" s="27">
        <v>90</v>
      </c>
      <c r="J58" s="27">
        <v>20</v>
      </c>
      <c r="K58" s="27">
        <v>0</v>
      </c>
      <c r="L58" s="27">
        <v>18</v>
      </c>
      <c r="M58" s="27">
        <v>7</v>
      </c>
    </row>
    <row r="59" spans="1:13" s="17" customFormat="1" ht="15" customHeight="1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7" customFormat="1" ht="15" customHeight="1">
      <c r="A60" s="11"/>
      <c r="B60" s="28">
        <f aca="true" t="shared" si="0" ref="B60:M60">SUM(B9:B59)</f>
        <v>7023</v>
      </c>
      <c r="C60" s="28">
        <f t="shared" si="0"/>
        <v>132</v>
      </c>
      <c r="D60" s="28">
        <f t="shared" si="0"/>
        <v>7614</v>
      </c>
      <c r="E60" s="28">
        <f t="shared" si="0"/>
        <v>14652</v>
      </c>
      <c r="F60" s="28">
        <f t="shared" si="0"/>
        <v>3959</v>
      </c>
      <c r="G60" s="28">
        <f t="shared" si="0"/>
        <v>90</v>
      </c>
      <c r="H60" s="28">
        <f t="shared" si="0"/>
        <v>4361</v>
      </c>
      <c r="I60" s="28">
        <f t="shared" si="0"/>
        <v>10804</v>
      </c>
      <c r="J60" s="28">
        <f t="shared" si="0"/>
        <v>3064</v>
      </c>
      <c r="K60" s="28">
        <f t="shared" si="0"/>
        <v>42</v>
      </c>
      <c r="L60" s="28">
        <f t="shared" si="0"/>
        <v>3253</v>
      </c>
      <c r="M60" s="28">
        <f t="shared" si="0"/>
        <v>3848</v>
      </c>
    </row>
    <row r="61" spans="1:13" ht="15" customHeigh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  <row r="1796" spans="1:2" ht="15" customHeight="1">
      <c r="A1796" s="3"/>
      <c r="B1796" s="3"/>
    </row>
    <row r="1797" spans="1:2" ht="15" customHeight="1">
      <c r="A1797" s="3"/>
      <c r="B1797" s="3"/>
    </row>
    <row r="1798" spans="1:2" ht="15" customHeight="1">
      <c r="A1798" s="3"/>
      <c r="B1798" s="3"/>
    </row>
    <row r="1799" spans="1:2" ht="15" customHeight="1">
      <c r="A1799" s="3"/>
      <c r="B1799" s="3"/>
    </row>
    <row r="1800" spans="1:2" ht="15" customHeight="1">
      <c r="A1800" s="3"/>
      <c r="B1800" s="3"/>
    </row>
    <row r="1801" spans="1:2" ht="15" customHeight="1">
      <c r="A1801" s="3"/>
      <c r="B1801" s="3"/>
    </row>
    <row r="1802" spans="1:2" ht="15" customHeight="1">
      <c r="A1802" s="3"/>
      <c r="B1802" s="3"/>
    </row>
    <row r="1803" spans="1:2" ht="15" customHeight="1">
      <c r="A1803" s="3"/>
      <c r="B1803" s="3"/>
    </row>
    <row r="1804" spans="1:2" ht="15" customHeight="1">
      <c r="A1804" s="3"/>
      <c r="B1804" s="3"/>
    </row>
    <row r="1805" spans="1:2" ht="15" customHeight="1">
      <c r="A1805" s="3"/>
      <c r="B1805" s="3"/>
    </row>
    <row r="1806" spans="1:2" ht="15" customHeight="1">
      <c r="A1806" s="3"/>
      <c r="B1806" s="3"/>
    </row>
    <row r="1807" spans="1:2" ht="15" customHeight="1">
      <c r="A1807" s="3"/>
      <c r="B1807" s="3"/>
    </row>
    <row r="1808" spans="1:2" ht="15" customHeight="1">
      <c r="A1808" s="3"/>
      <c r="B1808" s="3"/>
    </row>
    <row r="1809" spans="1:2" ht="15" customHeight="1">
      <c r="A1809" s="3"/>
      <c r="B1809" s="3"/>
    </row>
    <row r="1810" spans="1:2" ht="15" customHeight="1">
      <c r="A1810" s="3"/>
      <c r="B1810" s="3"/>
    </row>
    <row r="1811" spans="1:2" ht="15" customHeight="1">
      <c r="A1811" s="3"/>
      <c r="B1811" s="3"/>
    </row>
    <row r="1812" spans="1:2" ht="15" customHeight="1">
      <c r="A1812" s="3"/>
      <c r="B1812" s="3"/>
    </row>
    <row r="1813" spans="1:2" ht="15" customHeight="1">
      <c r="A1813" s="3"/>
      <c r="B1813" s="3"/>
    </row>
    <row r="1814" spans="1:2" ht="15" customHeight="1">
      <c r="A1814" s="3"/>
      <c r="B1814" s="3"/>
    </row>
    <row r="1815" spans="1:2" ht="15" customHeight="1">
      <c r="A1815" s="3"/>
      <c r="B1815" s="3"/>
    </row>
    <row r="1816" spans="1:2" ht="15" customHeight="1">
      <c r="A1816" s="3"/>
      <c r="B1816" s="3"/>
    </row>
    <row r="1817" spans="1:2" ht="15" customHeight="1">
      <c r="A1817" s="3"/>
      <c r="B1817" s="3"/>
    </row>
    <row r="1818" spans="1:2" ht="15" customHeight="1">
      <c r="A1818" s="3"/>
      <c r="B1818" s="3"/>
    </row>
    <row r="1819" spans="1:2" ht="15" customHeight="1">
      <c r="A1819" s="3"/>
      <c r="B1819" s="3"/>
    </row>
    <row r="1820" spans="1:2" ht="15" customHeight="1">
      <c r="A1820" s="3"/>
      <c r="B1820" s="3"/>
    </row>
    <row r="1821" spans="1:2" ht="15" customHeight="1">
      <c r="A1821" s="3"/>
      <c r="B1821" s="3"/>
    </row>
    <row r="1822" spans="1:2" ht="15" customHeight="1">
      <c r="A1822" s="3"/>
      <c r="B1822" s="3"/>
    </row>
    <row r="1823" spans="1:2" ht="15" customHeight="1">
      <c r="A1823" s="3"/>
      <c r="B1823" s="3"/>
    </row>
    <row r="1824" spans="1:2" ht="15" customHeight="1">
      <c r="A1824" s="3"/>
      <c r="B1824" s="3"/>
    </row>
    <row r="1825" spans="1:2" ht="15" customHeight="1">
      <c r="A1825" s="3"/>
      <c r="B1825" s="3"/>
    </row>
    <row r="1826" spans="1:2" ht="15" customHeight="1">
      <c r="A1826" s="3"/>
      <c r="B1826" s="3"/>
    </row>
    <row r="1827" spans="1:2" ht="15" customHeight="1">
      <c r="A1827" s="3"/>
      <c r="B1827" s="3"/>
    </row>
    <row r="1828" spans="1:2" ht="15" customHeight="1">
      <c r="A1828" s="3"/>
      <c r="B1828" s="3"/>
    </row>
    <row r="1829" spans="1:2" ht="15" customHeight="1">
      <c r="A1829" s="3"/>
      <c r="B1829" s="3"/>
    </row>
    <row r="1830" spans="1:2" ht="15" customHeight="1">
      <c r="A1830" s="3"/>
      <c r="B1830" s="3"/>
    </row>
    <row r="1831" spans="1:2" ht="15" customHeight="1">
      <c r="A1831" s="3"/>
      <c r="B1831" s="3"/>
    </row>
    <row r="1832" spans="1:2" ht="15" customHeight="1">
      <c r="A1832" s="3"/>
      <c r="B1832" s="3"/>
    </row>
    <row r="1833" spans="1:2" ht="15" customHeight="1">
      <c r="A1833" s="3"/>
      <c r="B1833" s="3"/>
    </row>
    <row r="1834" spans="1:2" ht="15" customHeight="1">
      <c r="A1834" s="3"/>
      <c r="B1834" s="3"/>
    </row>
    <row r="1835" spans="1:2" ht="15" customHeight="1">
      <c r="A1835" s="3"/>
      <c r="B1835" s="3"/>
    </row>
    <row r="1836" spans="1:2" ht="15" customHeight="1">
      <c r="A1836" s="3"/>
      <c r="B1836" s="3"/>
    </row>
    <row r="1837" spans="1:2" ht="15" customHeight="1">
      <c r="A1837" s="3"/>
      <c r="B1837" s="3"/>
    </row>
    <row r="1838" spans="1:2" ht="15" customHeight="1">
      <c r="A1838" s="3"/>
      <c r="B1838" s="3"/>
    </row>
    <row r="1839" spans="1:2" ht="15" customHeight="1">
      <c r="A1839" s="3"/>
      <c r="B1839" s="3"/>
    </row>
    <row r="1840" spans="1:2" ht="15" customHeight="1">
      <c r="A1840" s="3"/>
      <c r="B1840" s="3"/>
    </row>
    <row r="1841" spans="1:2" ht="15" customHeight="1">
      <c r="A1841" s="3"/>
      <c r="B1841" s="3"/>
    </row>
    <row r="1842" spans="1:2" ht="15" customHeight="1">
      <c r="A1842" s="3"/>
      <c r="B1842" s="3"/>
    </row>
    <row r="1843" spans="1:2" ht="15" customHeight="1">
      <c r="A1843" s="3"/>
      <c r="B1843" s="3"/>
    </row>
    <row r="1844" spans="1:2" ht="15" customHeight="1">
      <c r="A1844" s="3"/>
      <c r="B1844" s="3"/>
    </row>
    <row r="1845" spans="1:2" ht="15" customHeight="1">
      <c r="A1845" s="3"/>
      <c r="B1845" s="3"/>
    </row>
    <row r="1846" spans="1:2" ht="15" customHeight="1">
      <c r="A1846" s="3"/>
      <c r="B1846" s="3"/>
    </row>
    <row r="1847" spans="1:2" ht="15" customHeight="1">
      <c r="A1847" s="3"/>
      <c r="B1847" s="3"/>
    </row>
    <row r="1848" spans="1:2" ht="15" customHeight="1">
      <c r="A1848" s="3"/>
      <c r="B1848" s="3"/>
    </row>
    <row r="1849" spans="1:2" ht="15" customHeight="1">
      <c r="A1849" s="3"/>
      <c r="B1849" s="3"/>
    </row>
    <row r="1850" spans="1:2" ht="15" customHeight="1">
      <c r="A1850" s="3"/>
      <c r="B1850" s="3"/>
    </row>
    <row r="1851" spans="1:2" ht="15" customHeight="1">
      <c r="A1851" s="3"/>
      <c r="B1851" s="3"/>
    </row>
    <row r="1852" spans="1:2" ht="15" customHeight="1">
      <c r="A1852" s="3"/>
      <c r="B1852" s="3"/>
    </row>
    <row r="1853" spans="1:2" ht="15" customHeight="1">
      <c r="A1853" s="3"/>
      <c r="B1853" s="3"/>
    </row>
    <row r="1854" spans="1:2" ht="15" customHeight="1">
      <c r="A1854" s="3"/>
      <c r="B1854" s="3"/>
    </row>
    <row r="1855" spans="1:2" ht="15" customHeight="1">
      <c r="A1855" s="3"/>
      <c r="B1855" s="3"/>
    </row>
    <row r="1856" spans="1:2" ht="15" customHeight="1">
      <c r="A1856" s="3"/>
      <c r="B1856" s="3"/>
    </row>
    <row r="1857" spans="1:2" ht="15" customHeight="1">
      <c r="A1857" s="3"/>
      <c r="B1857" s="3"/>
    </row>
    <row r="1858" spans="1:2" ht="15" customHeight="1">
      <c r="A1858" s="3"/>
      <c r="B1858" s="3"/>
    </row>
    <row r="1859" spans="1:2" ht="15" customHeight="1">
      <c r="A1859" s="3"/>
      <c r="B1859" s="3"/>
    </row>
    <row r="1860" spans="1:2" ht="15" customHeight="1">
      <c r="A1860" s="3"/>
      <c r="B1860" s="3"/>
    </row>
    <row r="1861" spans="1:2" ht="15" customHeight="1">
      <c r="A1861" s="3"/>
      <c r="B1861" s="3"/>
    </row>
    <row r="1862" spans="1:2" ht="15" customHeight="1">
      <c r="A1862" s="3"/>
      <c r="B1862" s="3"/>
    </row>
    <row r="1863" spans="1:2" ht="15" customHeight="1">
      <c r="A1863" s="3"/>
      <c r="B1863" s="3"/>
    </row>
    <row r="1864" spans="1:2" ht="15" customHeight="1">
      <c r="A1864" s="3"/>
      <c r="B1864" s="3"/>
    </row>
    <row r="1865" spans="1:2" ht="15" customHeight="1">
      <c r="A1865" s="3"/>
      <c r="B1865" s="3"/>
    </row>
    <row r="1866" spans="1:2" ht="15" customHeight="1">
      <c r="A1866" s="3"/>
      <c r="B1866" s="3"/>
    </row>
    <row r="1867" spans="1:2" ht="15" customHeight="1">
      <c r="A1867" s="3"/>
      <c r="B1867" s="3"/>
    </row>
    <row r="1868" spans="1:2" ht="15" customHeight="1">
      <c r="A1868" s="3"/>
      <c r="B1868" s="3"/>
    </row>
    <row r="1869" spans="1:2" ht="15" customHeight="1">
      <c r="A1869" s="3"/>
      <c r="B1869" s="3"/>
    </row>
    <row r="1870" spans="1:2" ht="15" customHeight="1">
      <c r="A1870" s="3"/>
      <c r="B1870" s="3"/>
    </row>
    <row r="1871" spans="1:2" ht="15" customHeight="1">
      <c r="A1871" s="3"/>
      <c r="B1871" s="3"/>
    </row>
    <row r="1872" spans="1:2" ht="15" customHeight="1">
      <c r="A1872" s="3"/>
      <c r="B1872" s="3"/>
    </row>
    <row r="1873" spans="1:2" ht="15" customHeight="1">
      <c r="A1873" s="3"/>
      <c r="B1873" s="3"/>
    </row>
    <row r="1874" spans="1:2" ht="15" customHeight="1">
      <c r="A1874" s="3"/>
      <c r="B1874" s="3"/>
    </row>
    <row r="1875" spans="1:2" ht="15" customHeight="1">
      <c r="A1875" s="3"/>
      <c r="B1875" s="3"/>
    </row>
    <row r="1876" spans="1:2" ht="15" customHeight="1">
      <c r="A1876" s="3"/>
      <c r="B1876" s="3"/>
    </row>
    <row r="1877" spans="1:2" ht="15" customHeight="1">
      <c r="A1877" s="3"/>
      <c r="B1877" s="3"/>
    </row>
    <row r="1878" spans="1:2" ht="15" customHeight="1">
      <c r="A1878" s="3"/>
      <c r="B1878" s="3"/>
    </row>
    <row r="1879" spans="1:2" ht="15" customHeight="1">
      <c r="A1879" s="3"/>
      <c r="B1879" s="3"/>
    </row>
    <row r="1880" spans="1:2" ht="15" customHeight="1">
      <c r="A1880" s="3"/>
      <c r="B1880" s="3"/>
    </row>
    <row r="1881" spans="1:2" ht="15" customHeight="1">
      <c r="A1881" s="3"/>
      <c r="B1881" s="3"/>
    </row>
    <row r="1882" spans="1:2" ht="15" customHeight="1">
      <c r="A1882" s="3"/>
      <c r="B1882" s="3"/>
    </row>
    <row r="1883" spans="1:2" ht="15" customHeight="1">
      <c r="A1883" s="3"/>
      <c r="B1883" s="3"/>
    </row>
    <row r="1884" spans="1:2" ht="15" customHeight="1">
      <c r="A1884" s="3"/>
      <c r="B1884" s="3"/>
    </row>
    <row r="1885" spans="1:2" ht="15" customHeight="1">
      <c r="A1885" s="3"/>
      <c r="B1885" s="3"/>
    </row>
    <row r="1886" spans="1:2" ht="15" customHeight="1">
      <c r="A1886" s="3"/>
      <c r="B1886" s="3"/>
    </row>
    <row r="1887" spans="1:2" ht="15" customHeight="1">
      <c r="A1887" s="3"/>
      <c r="B1887" s="3"/>
    </row>
    <row r="1888" spans="1:2" ht="15" customHeight="1">
      <c r="A1888" s="3"/>
      <c r="B1888" s="3"/>
    </row>
    <row r="1889" spans="1:2" ht="15" customHeight="1">
      <c r="A1889" s="3"/>
      <c r="B1889" s="3"/>
    </row>
    <row r="1890" spans="1:2" ht="15" customHeight="1">
      <c r="A1890" s="3"/>
      <c r="B1890" s="3"/>
    </row>
    <row r="1891" spans="1:2" ht="15" customHeight="1">
      <c r="A1891" s="3"/>
      <c r="B1891" s="3"/>
    </row>
    <row r="1892" spans="1:2" ht="15" customHeight="1">
      <c r="A1892" s="3"/>
      <c r="B1892" s="3"/>
    </row>
    <row r="1893" spans="1:2" ht="15" customHeight="1">
      <c r="A1893" s="3"/>
      <c r="B1893" s="3"/>
    </row>
    <row r="1894" spans="1:2" ht="15" customHeight="1">
      <c r="A1894" s="3"/>
      <c r="B1894" s="3"/>
    </row>
    <row r="1895" spans="1:2" ht="15" customHeight="1">
      <c r="A1895" s="3"/>
      <c r="B1895" s="3"/>
    </row>
    <row r="1896" spans="1:2" ht="15" customHeight="1">
      <c r="A1896" s="3"/>
      <c r="B1896" s="3"/>
    </row>
    <row r="1897" spans="1:2" ht="15" customHeight="1">
      <c r="A1897" s="3"/>
      <c r="B1897" s="3"/>
    </row>
    <row r="1898" spans="1:2" ht="15" customHeight="1">
      <c r="A1898" s="3"/>
      <c r="B1898" s="3"/>
    </row>
    <row r="1899" spans="1:2" ht="15" customHeight="1">
      <c r="A1899" s="3"/>
      <c r="B1899" s="3"/>
    </row>
    <row r="1900" spans="1:2" ht="15" customHeight="1">
      <c r="A1900" s="3"/>
      <c r="B1900" s="3"/>
    </row>
    <row r="1901" spans="1:2" ht="15" customHeight="1">
      <c r="A1901" s="3"/>
      <c r="B1901" s="3"/>
    </row>
    <row r="1902" spans="1:2" ht="15" customHeight="1">
      <c r="A1902" s="3"/>
      <c r="B1902" s="3"/>
    </row>
    <row r="1903" spans="1:2" ht="15" customHeight="1">
      <c r="A1903" s="3"/>
      <c r="B1903" s="3"/>
    </row>
    <row r="1904" spans="1:2" ht="15" customHeight="1">
      <c r="A1904" s="3"/>
      <c r="B1904" s="3"/>
    </row>
    <row r="1905" spans="1:2" ht="15" customHeight="1">
      <c r="A1905" s="3"/>
      <c r="B1905" s="3"/>
    </row>
    <row r="1906" spans="1:2" ht="15" customHeight="1">
      <c r="A1906" s="3"/>
      <c r="B1906" s="3"/>
    </row>
    <row r="1907" spans="1:2" ht="15" customHeight="1">
      <c r="A1907" s="3"/>
      <c r="B1907" s="3"/>
    </row>
    <row r="1908" spans="1:2" ht="15" customHeight="1">
      <c r="A1908" s="3"/>
      <c r="B1908" s="3"/>
    </row>
    <row r="1909" spans="1:2" ht="15" customHeight="1">
      <c r="A1909" s="3"/>
      <c r="B1909" s="3"/>
    </row>
    <row r="1910" spans="1:2" ht="15" customHeight="1">
      <c r="A1910" s="3"/>
      <c r="B1910" s="3"/>
    </row>
    <row r="1911" spans="1:2" ht="15" customHeight="1">
      <c r="A1911" s="3"/>
      <c r="B1911" s="3"/>
    </row>
    <row r="1912" spans="1:2" ht="15" customHeight="1">
      <c r="A1912" s="3"/>
      <c r="B1912" s="3"/>
    </row>
    <row r="1913" spans="1:2" ht="15" customHeight="1">
      <c r="A1913" s="3"/>
      <c r="B1913" s="3"/>
    </row>
    <row r="1914" spans="1:2" ht="15" customHeight="1">
      <c r="A1914" s="3"/>
      <c r="B1914" s="3"/>
    </row>
    <row r="1915" spans="1:2" ht="15" customHeight="1">
      <c r="A1915" s="3"/>
      <c r="B1915" s="3"/>
    </row>
    <row r="1916" spans="1:2" ht="15" customHeight="1">
      <c r="A1916" s="3"/>
      <c r="B1916" s="3"/>
    </row>
    <row r="1917" spans="1:2" ht="15" customHeight="1">
      <c r="A1917" s="3"/>
      <c r="B1917" s="3"/>
    </row>
    <row r="1918" spans="1:2" ht="15" customHeight="1">
      <c r="A1918" s="3"/>
      <c r="B1918" s="3"/>
    </row>
    <row r="1919" spans="1:2" ht="15" customHeight="1">
      <c r="A1919" s="3"/>
      <c r="B1919" s="3"/>
    </row>
    <row r="1920" spans="1:2" ht="15" customHeight="1">
      <c r="A1920" s="3"/>
      <c r="B1920" s="3"/>
    </row>
    <row r="1921" spans="1:2" ht="15" customHeight="1">
      <c r="A1921" s="3"/>
      <c r="B1921" s="3"/>
    </row>
    <row r="1922" spans="1:2" ht="15" customHeight="1">
      <c r="A1922" s="3"/>
      <c r="B1922" s="3"/>
    </row>
    <row r="1923" spans="1:2" ht="15" customHeight="1">
      <c r="A1923" s="3"/>
      <c r="B1923" s="3"/>
    </row>
    <row r="1924" spans="1:2" ht="15" customHeight="1">
      <c r="A1924" s="3"/>
      <c r="B1924" s="3"/>
    </row>
    <row r="1925" spans="1:2" ht="15" customHeight="1">
      <c r="A1925" s="3"/>
      <c r="B1925" s="3"/>
    </row>
    <row r="1926" spans="1:2" ht="15" customHeight="1">
      <c r="A1926" s="3"/>
      <c r="B1926" s="3"/>
    </row>
    <row r="1927" spans="1:2" ht="15" customHeight="1">
      <c r="A1927" s="3"/>
      <c r="B1927" s="3"/>
    </row>
    <row r="1928" spans="1:2" ht="15" customHeight="1">
      <c r="A1928" s="3"/>
      <c r="B1928" s="3"/>
    </row>
    <row r="1929" spans="1:2" ht="15" customHeight="1">
      <c r="A1929" s="3"/>
      <c r="B1929" s="3"/>
    </row>
    <row r="1930" spans="1:2" ht="15" customHeight="1">
      <c r="A1930" s="3"/>
      <c r="B1930" s="3"/>
    </row>
    <row r="1931" spans="1:2" ht="15" customHeight="1">
      <c r="A1931" s="3"/>
      <c r="B1931" s="3"/>
    </row>
    <row r="1932" spans="1:2" ht="15" customHeight="1">
      <c r="A1932" s="3"/>
      <c r="B1932" s="3"/>
    </row>
    <row r="1933" spans="1:2" ht="15" customHeight="1">
      <c r="A1933" s="3"/>
      <c r="B1933" s="3"/>
    </row>
    <row r="1934" spans="1:2" ht="15" customHeight="1">
      <c r="A1934" s="3"/>
      <c r="B1934" s="3"/>
    </row>
    <row r="1935" spans="1:2" ht="15" customHeight="1">
      <c r="A1935" s="3"/>
      <c r="B1935" s="3"/>
    </row>
    <row r="1936" spans="1:2" ht="15" customHeight="1">
      <c r="A1936" s="3"/>
      <c r="B1936" s="3"/>
    </row>
    <row r="1937" spans="1:2" ht="15" customHeight="1">
      <c r="A1937" s="3"/>
      <c r="B1937" s="3"/>
    </row>
    <row r="1938" spans="1:2" ht="15" customHeight="1">
      <c r="A1938" s="3"/>
      <c r="B1938" s="3"/>
    </row>
    <row r="1939" spans="1:2" ht="15" customHeight="1">
      <c r="A1939" s="3"/>
      <c r="B1939" s="3"/>
    </row>
    <row r="1940" spans="1:2" ht="15" customHeight="1">
      <c r="A1940" s="3"/>
      <c r="B1940" s="3"/>
    </row>
    <row r="1941" spans="1:2" ht="15" customHeight="1">
      <c r="A1941" s="3"/>
      <c r="B1941" s="3"/>
    </row>
    <row r="1942" spans="1:2" ht="15" customHeight="1">
      <c r="A1942" s="3"/>
      <c r="B1942" s="3"/>
    </row>
    <row r="1943" spans="1:2" ht="15" customHeight="1">
      <c r="A1943" s="3"/>
      <c r="B1943" s="3"/>
    </row>
    <row r="1944" spans="1:2" ht="15" customHeight="1">
      <c r="A1944" s="3"/>
      <c r="B1944" s="3"/>
    </row>
    <row r="1945" spans="1:2" ht="15" customHeight="1">
      <c r="A1945" s="3"/>
      <c r="B1945" s="3"/>
    </row>
    <row r="1946" spans="1:2" ht="15" customHeight="1">
      <c r="A1946" s="3"/>
      <c r="B1946" s="3"/>
    </row>
    <row r="1947" spans="1:2" ht="15" customHeight="1">
      <c r="A1947" s="3"/>
      <c r="B1947" s="3"/>
    </row>
    <row r="1948" spans="1:2" ht="15" customHeight="1">
      <c r="A1948" s="3"/>
      <c r="B1948" s="3"/>
    </row>
    <row r="1949" spans="1:2" ht="15" customHeight="1">
      <c r="A1949" s="3"/>
      <c r="B1949" s="3"/>
    </row>
    <row r="1950" spans="1:2" ht="15" customHeight="1">
      <c r="A1950" s="3"/>
      <c r="B1950" s="3"/>
    </row>
    <row r="1951" spans="1:2" ht="15" customHeight="1">
      <c r="A1951" s="3"/>
      <c r="B1951" s="3"/>
    </row>
    <row r="1952" spans="1:2" ht="15" customHeight="1">
      <c r="A1952" s="3"/>
      <c r="B1952" s="3"/>
    </row>
    <row r="1953" spans="1:2" ht="15" customHeight="1">
      <c r="A1953" s="3"/>
      <c r="B1953" s="3"/>
    </row>
    <row r="1954" spans="1:2" ht="15" customHeight="1">
      <c r="A1954" s="3"/>
      <c r="B1954" s="3"/>
    </row>
    <row r="1955" spans="1:2" ht="15" customHeight="1">
      <c r="A1955" s="3"/>
      <c r="B1955" s="3"/>
    </row>
    <row r="1956" spans="1:2" ht="15" customHeight="1">
      <c r="A1956" s="3"/>
      <c r="B1956" s="3"/>
    </row>
    <row r="1957" spans="1:2" ht="15" customHeight="1">
      <c r="A1957" s="3"/>
      <c r="B1957" s="3"/>
    </row>
    <row r="1958" spans="1:2" ht="15" customHeight="1">
      <c r="A1958" s="3"/>
      <c r="B1958" s="3"/>
    </row>
    <row r="1959" spans="1:2" ht="15" customHeight="1">
      <c r="A1959" s="3"/>
      <c r="B1959" s="3"/>
    </row>
    <row r="1960" spans="1:2" ht="15" customHeight="1">
      <c r="A1960" s="3"/>
      <c r="B1960" s="3"/>
    </row>
    <row r="1961" spans="1:2" ht="15" customHeight="1">
      <c r="A1961" s="3"/>
      <c r="B1961" s="3"/>
    </row>
    <row r="1962" spans="1:2" ht="15" customHeight="1">
      <c r="A1962" s="3"/>
      <c r="B1962" s="3"/>
    </row>
    <row r="1963" spans="1:2" ht="15" customHeight="1">
      <c r="A1963" s="3"/>
      <c r="B1963" s="3"/>
    </row>
    <row r="1964" spans="1:2" ht="15" customHeight="1">
      <c r="A1964" s="3"/>
      <c r="B1964" s="3"/>
    </row>
    <row r="1965" spans="1:2" ht="15" customHeight="1">
      <c r="A1965" s="3"/>
      <c r="B1965" s="3"/>
    </row>
    <row r="1966" spans="1:2" ht="15" customHeight="1">
      <c r="A1966" s="3"/>
      <c r="B1966" s="3"/>
    </row>
    <row r="1967" spans="1:2" ht="15" customHeight="1">
      <c r="A1967" s="3"/>
      <c r="B1967" s="3"/>
    </row>
    <row r="1968" spans="1:2" ht="15" customHeight="1">
      <c r="A1968" s="3"/>
      <c r="B1968" s="3"/>
    </row>
    <row r="1969" spans="1:2" ht="15" customHeight="1">
      <c r="A1969" s="3"/>
      <c r="B1969" s="3"/>
    </row>
    <row r="1970" spans="1:2" ht="15" customHeight="1">
      <c r="A1970" s="3"/>
      <c r="B1970" s="3"/>
    </row>
    <row r="1971" spans="1:2" ht="15" customHeight="1">
      <c r="A1971" s="3"/>
      <c r="B1971" s="3"/>
    </row>
    <row r="1972" spans="1:2" ht="15" customHeight="1">
      <c r="A1972" s="3"/>
      <c r="B1972" s="3"/>
    </row>
    <row r="1973" spans="1:2" ht="15" customHeight="1">
      <c r="A1973" s="3"/>
      <c r="B1973" s="3"/>
    </row>
    <row r="1974" spans="1:2" ht="15" customHeight="1">
      <c r="A1974" s="3"/>
      <c r="B1974" s="3"/>
    </row>
    <row r="1975" spans="1:2" ht="15" customHeight="1">
      <c r="A1975" s="3"/>
      <c r="B1975" s="3"/>
    </row>
    <row r="1976" spans="1:2" ht="15" customHeight="1">
      <c r="A1976" s="3"/>
      <c r="B1976" s="3"/>
    </row>
    <row r="1977" spans="1:2" ht="15" customHeight="1">
      <c r="A1977" s="3"/>
      <c r="B1977" s="3"/>
    </row>
    <row r="1978" spans="1:2" ht="15" customHeight="1">
      <c r="A1978" s="3"/>
      <c r="B1978" s="3"/>
    </row>
    <row r="1979" spans="1:2" ht="15" customHeight="1">
      <c r="A1979" s="3"/>
      <c r="B1979" s="3"/>
    </row>
    <row r="1980" spans="1:2" ht="15" customHeight="1">
      <c r="A1980" s="3"/>
      <c r="B1980" s="3"/>
    </row>
    <row r="1981" spans="1:2" ht="15" customHeight="1">
      <c r="A1981" s="3"/>
      <c r="B1981" s="3"/>
    </row>
    <row r="1982" spans="1:2" ht="15" customHeight="1">
      <c r="A1982" s="3"/>
      <c r="B1982" s="3"/>
    </row>
    <row r="1983" spans="1:2" ht="15" customHeight="1">
      <c r="A1983" s="3"/>
      <c r="B1983" s="3"/>
    </row>
    <row r="1984" spans="1:2" ht="15" customHeight="1">
      <c r="A1984" s="3"/>
      <c r="B1984" s="3"/>
    </row>
    <row r="1985" spans="1:2" ht="15" customHeight="1">
      <c r="A1985" s="3"/>
      <c r="B1985" s="3"/>
    </row>
    <row r="1986" spans="1:2" ht="15" customHeight="1">
      <c r="A1986" s="3"/>
      <c r="B1986" s="3"/>
    </row>
    <row r="1987" spans="1:2" ht="15" customHeight="1">
      <c r="A1987" s="3"/>
      <c r="B1987" s="3"/>
    </row>
    <row r="1988" spans="1:2" ht="15" customHeight="1">
      <c r="A1988" s="3"/>
      <c r="B1988" s="3"/>
    </row>
    <row r="1989" spans="1:2" ht="15" customHeight="1">
      <c r="A1989" s="3"/>
      <c r="B1989" s="3"/>
    </row>
    <row r="1990" spans="1:2" ht="15" customHeight="1">
      <c r="A1990" s="3"/>
      <c r="B1990" s="3"/>
    </row>
    <row r="1991" spans="1:2" ht="15" customHeight="1">
      <c r="A1991" s="3"/>
      <c r="B1991" s="3"/>
    </row>
    <row r="1992" spans="1:2" ht="15" customHeight="1">
      <c r="A1992" s="3"/>
      <c r="B1992" s="3"/>
    </row>
    <row r="1993" spans="1:2" ht="15" customHeight="1">
      <c r="A1993" s="3"/>
      <c r="B1993" s="3"/>
    </row>
    <row r="1994" spans="1:2" ht="15" customHeight="1">
      <c r="A1994" s="3"/>
      <c r="B1994" s="3"/>
    </row>
    <row r="1995" spans="1:2" ht="15" customHeight="1">
      <c r="A1995" s="3"/>
      <c r="B1995" s="3"/>
    </row>
    <row r="1996" spans="1:2" ht="15" customHeight="1">
      <c r="A1996" s="3"/>
      <c r="B1996" s="3"/>
    </row>
    <row r="1997" spans="1:2" ht="15" customHeight="1">
      <c r="A1997" s="3"/>
      <c r="B1997" s="3"/>
    </row>
    <row r="1998" spans="1:2" ht="15" customHeight="1">
      <c r="A1998" s="3"/>
      <c r="B1998" s="3"/>
    </row>
    <row r="1999" spans="1:2" ht="15" customHeight="1">
      <c r="A1999" s="3"/>
      <c r="B1999" s="3"/>
    </row>
    <row r="2000" spans="1:2" ht="15" customHeight="1">
      <c r="A2000" s="3"/>
      <c r="B2000" s="3"/>
    </row>
    <row r="2001" spans="1:2" ht="15" customHeight="1">
      <c r="A2001" s="3"/>
      <c r="B2001" s="3"/>
    </row>
    <row r="2002" spans="1:2" ht="15" customHeight="1">
      <c r="A2002" s="3"/>
      <c r="B2002" s="3"/>
    </row>
    <row r="2003" spans="1:2" ht="15" customHeight="1">
      <c r="A2003" s="3"/>
      <c r="B2003" s="3"/>
    </row>
    <row r="2004" spans="1:2" ht="15" customHeight="1">
      <c r="A2004" s="3"/>
      <c r="B2004" s="3"/>
    </row>
    <row r="2005" spans="1:2" ht="15" customHeight="1">
      <c r="A2005" s="3"/>
      <c r="B2005" s="3"/>
    </row>
    <row r="2006" spans="1:2" ht="15" customHeight="1">
      <c r="A2006" s="3"/>
      <c r="B2006" s="3"/>
    </row>
    <row r="2007" spans="1:2" ht="15" customHeight="1">
      <c r="A2007" s="3"/>
      <c r="B2007" s="3"/>
    </row>
    <row r="2008" spans="1:2" ht="15" customHeight="1">
      <c r="A2008" s="3"/>
      <c r="B2008" s="3"/>
    </row>
    <row r="2009" spans="1:2" ht="15" customHeight="1">
      <c r="A2009" s="3"/>
      <c r="B2009" s="3"/>
    </row>
    <row r="2010" spans="1:2" ht="15" customHeight="1">
      <c r="A2010" s="3"/>
      <c r="B2010" s="3"/>
    </row>
    <row r="2011" spans="1:2" ht="15" customHeight="1">
      <c r="A2011" s="3"/>
      <c r="B2011" s="3"/>
    </row>
    <row r="2012" spans="1:2" ht="15" customHeight="1">
      <c r="A2012" s="3"/>
      <c r="B2012" s="3"/>
    </row>
    <row r="2013" spans="1:2" ht="15" customHeight="1">
      <c r="A2013" s="3"/>
      <c r="B2013" s="3"/>
    </row>
    <row r="2014" spans="1:2" ht="15" customHeight="1">
      <c r="A2014" s="3"/>
      <c r="B2014" s="3"/>
    </row>
    <row r="2015" spans="1:2" ht="15" customHeight="1">
      <c r="A2015" s="3"/>
      <c r="B2015" s="3"/>
    </row>
    <row r="2016" spans="1:2" ht="15" customHeight="1">
      <c r="A2016" s="3"/>
      <c r="B2016" s="3"/>
    </row>
    <row r="2017" spans="1:2" ht="15" customHeight="1">
      <c r="A2017" s="3"/>
      <c r="B2017" s="3"/>
    </row>
    <row r="2018" spans="1:2" ht="15" customHeight="1">
      <c r="A2018" s="3"/>
      <c r="B2018" s="3"/>
    </row>
    <row r="2019" spans="1:2" ht="15" customHeight="1">
      <c r="A2019" s="3"/>
      <c r="B2019" s="3"/>
    </row>
    <row r="2020" spans="1:2" ht="15" customHeight="1">
      <c r="A2020" s="3"/>
      <c r="B2020" s="3"/>
    </row>
    <row r="2021" spans="1:2" ht="15" customHeight="1">
      <c r="A2021" s="3"/>
      <c r="B2021" s="3"/>
    </row>
    <row r="2022" spans="1:2" ht="15" customHeight="1">
      <c r="A2022" s="3"/>
      <c r="B2022" s="3"/>
    </row>
    <row r="2023" spans="1:2" ht="15" customHeight="1">
      <c r="A2023" s="3"/>
      <c r="B2023" s="3"/>
    </row>
    <row r="2024" spans="1:2" ht="15" customHeight="1">
      <c r="A2024" s="3"/>
      <c r="B2024" s="3"/>
    </row>
    <row r="2025" spans="1:2" ht="15" customHeight="1">
      <c r="A2025" s="3"/>
      <c r="B2025" s="3"/>
    </row>
  </sheetData>
  <sheetProtection/>
  <mergeCells count="5">
    <mergeCell ref="B7:E7"/>
    <mergeCell ref="F7:I7"/>
    <mergeCell ref="J7:M7"/>
    <mergeCell ref="A1:M1"/>
    <mergeCell ref="A3:M3"/>
  </mergeCells>
  <printOptions/>
  <pageMargins left="0.7874015748031497" right="0.6692913385826772" top="0.1968503937007874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7" sqref="B7"/>
    </sheetView>
  </sheetViews>
  <sheetFormatPr defaultColWidth="11.421875" defaultRowHeight="12.75"/>
  <cols>
    <col min="1" max="1" width="24.8515625" style="1" bestFit="1" customWidth="1"/>
    <col min="2" max="2" width="12.28125" style="1" customWidth="1"/>
    <col min="3" max="5" width="11.421875" style="1" customWidth="1"/>
    <col min="6" max="6" width="12.28125" style="1" customWidth="1"/>
    <col min="7" max="7" width="12.421875" style="1" customWidth="1"/>
    <col min="8" max="8" width="12.140625" style="1" customWidth="1"/>
    <col min="9" max="11" width="11.421875" style="1" customWidth="1"/>
    <col min="12" max="12" width="12.140625" style="1" customWidth="1"/>
    <col min="13" max="13" width="12.28125" style="1" customWidth="1"/>
    <col min="14" max="16384" width="11.421875" style="1" customWidth="1"/>
  </cols>
  <sheetData>
    <row r="1" spans="1:13" ht="14.25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4.25">
      <c r="A3" s="24"/>
      <c r="B3" s="2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8.5">
      <c r="A4" s="25" t="s">
        <v>97</v>
      </c>
      <c r="B4" s="2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s="17" customFormat="1" ht="26.25" customHeight="1">
      <c r="B5" s="37" t="s">
        <v>95</v>
      </c>
      <c r="C5" s="38"/>
      <c r="D5" s="38"/>
      <c r="E5" s="38"/>
      <c r="F5" s="38"/>
      <c r="G5" s="39"/>
      <c r="H5" s="42" t="s">
        <v>84</v>
      </c>
      <c r="I5" s="42"/>
      <c r="J5" s="42"/>
      <c r="K5" s="42"/>
      <c r="L5" s="42"/>
      <c r="M5" s="42"/>
    </row>
    <row r="6" spans="2:13" s="17" customFormat="1" ht="45">
      <c r="B6" s="6" t="s">
        <v>11</v>
      </c>
      <c r="C6" s="6" t="s">
        <v>12</v>
      </c>
      <c r="D6" s="6" t="s">
        <v>74</v>
      </c>
      <c r="E6" s="6" t="s">
        <v>75</v>
      </c>
      <c r="F6" s="6" t="s">
        <v>76</v>
      </c>
      <c r="G6" s="6" t="s">
        <v>77</v>
      </c>
      <c r="H6" s="6" t="s">
        <v>11</v>
      </c>
      <c r="I6" s="6" t="s">
        <v>12</v>
      </c>
      <c r="J6" s="6" t="s">
        <v>74</v>
      </c>
      <c r="K6" s="6" t="s">
        <v>75</v>
      </c>
      <c r="L6" s="6" t="s">
        <v>76</v>
      </c>
      <c r="M6" s="6" t="s">
        <v>77</v>
      </c>
    </row>
    <row r="7" spans="1:13" s="17" customFormat="1" ht="15" customHeight="1">
      <c r="A7" s="18" t="s">
        <v>27</v>
      </c>
      <c r="B7" s="27">
        <v>135</v>
      </c>
      <c r="C7" s="27">
        <v>60</v>
      </c>
      <c r="D7" s="27">
        <v>130</v>
      </c>
      <c r="E7" s="27">
        <v>55</v>
      </c>
      <c r="F7" s="29">
        <v>0</v>
      </c>
      <c r="G7" s="29">
        <v>364</v>
      </c>
      <c r="H7" s="29">
        <v>112</v>
      </c>
      <c r="I7" s="29">
        <v>70</v>
      </c>
      <c r="J7" s="29">
        <v>100</v>
      </c>
      <c r="K7" s="29">
        <v>62</v>
      </c>
      <c r="L7" s="29">
        <v>0</v>
      </c>
      <c r="M7" s="29">
        <v>296</v>
      </c>
    </row>
    <row r="8" spans="1:13" s="17" customFormat="1" ht="15" customHeight="1">
      <c r="A8" s="18" t="s">
        <v>28</v>
      </c>
      <c r="B8" s="27">
        <v>214</v>
      </c>
      <c r="C8" s="27">
        <v>96</v>
      </c>
      <c r="D8" s="27">
        <v>208</v>
      </c>
      <c r="E8" s="27">
        <v>124</v>
      </c>
      <c r="F8" s="29">
        <v>4</v>
      </c>
      <c r="G8" s="29">
        <v>565</v>
      </c>
      <c r="H8" s="29">
        <v>114</v>
      </c>
      <c r="I8" s="29">
        <v>84</v>
      </c>
      <c r="J8" s="29">
        <v>143</v>
      </c>
      <c r="K8" s="29">
        <v>87</v>
      </c>
      <c r="L8" s="29">
        <v>1</v>
      </c>
      <c r="M8" s="29">
        <v>351</v>
      </c>
    </row>
    <row r="9" spans="1:13" s="17" customFormat="1" ht="15" customHeight="1">
      <c r="A9" s="18" t="s">
        <v>29</v>
      </c>
      <c r="B9" s="27">
        <v>97</v>
      </c>
      <c r="C9" s="27">
        <v>63</v>
      </c>
      <c r="D9" s="27">
        <v>87</v>
      </c>
      <c r="E9" s="27">
        <v>66</v>
      </c>
      <c r="F9" s="29">
        <v>5</v>
      </c>
      <c r="G9" s="29">
        <v>171</v>
      </c>
      <c r="H9" s="29">
        <v>42</v>
      </c>
      <c r="I9" s="29">
        <v>40</v>
      </c>
      <c r="J9" s="29">
        <v>37</v>
      </c>
      <c r="K9" s="29">
        <v>25</v>
      </c>
      <c r="L9" s="29">
        <v>4</v>
      </c>
      <c r="M9" s="29">
        <v>72</v>
      </c>
    </row>
    <row r="10" spans="1:13" s="17" customFormat="1" ht="15" customHeight="1">
      <c r="A10" s="18" t="s">
        <v>30</v>
      </c>
      <c r="B10" s="27">
        <v>115</v>
      </c>
      <c r="C10" s="27">
        <v>114</v>
      </c>
      <c r="D10" s="27">
        <v>97</v>
      </c>
      <c r="E10" s="27">
        <v>90</v>
      </c>
      <c r="F10" s="29">
        <v>1</v>
      </c>
      <c r="G10" s="29">
        <v>468</v>
      </c>
      <c r="H10" s="29">
        <v>82</v>
      </c>
      <c r="I10" s="29">
        <v>76</v>
      </c>
      <c r="J10" s="29">
        <v>82</v>
      </c>
      <c r="K10" s="29">
        <v>82</v>
      </c>
      <c r="L10" s="29">
        <v>0</v>
      </c>
      <c r="M10" s="29">
        <v>323</v>
      </c>
    </row>
    <row r="11" spans="1:13" s="17" customFormat="1" ht="15" customHeight="1">
      <c r="A11" s="18" t="s">
        <v>31</v>
      </c>
      <c r="B11" s="27">
        <v>68</v>
      </c>
      <c r="C11" s="27">
        <v>26</v>
      </c>
      <c r="D11" s="27">
        <v>76</v>
      </c>
      <c r="E11" s="27">
        <v>25</v>
      </c>
      <c r="F11" s="29">
        <v>7</v>
      </c>
      <c r="G11" s="29">
        <v>274</v>
      </c>
      <c r="H11" s="29">
        <v>80</v>
      </c>
      <c r="I11" s="29">
        <v>20</v>
      </c>
      <c r="J11" s="29">
        <v>62</v>
      </c>
      <c r="K11" s="29">
        <v>15</v>
      </c>
      <c r="L11" s="29">
        <v>10</v>
      </c>
      <c r="M11" s="29">
        <v>297</v>
      </c>
    </row>
    <row r="12" spans="1:13" s="17" customFormat="1" ht="15" customHeight="1">
      <c r="A12" s="18" t="s">
        <v>32</v>
      </c>
      <c r="B12" s="27">
        <v>158</v>
      </c>
      <c r="C12" s="27">
        <v>6</v>
      </c>
      <c r="D12" s="27">
        <v>22</v>
      </c>
      <c r="E12" s="27">
        <v>10</v>
      </c>
      <c r="F12" s="29">
        <v>0</v>
      </c>
      <c r="G12" s="29">
        <v>518</v>
      </c>
      <c r="H12" s="29">
        <v>41</v>
      </c>
      <c r="I12" s="29">
        <v>1</v>
      </c>
      <c r="J12" s="29">
        <v>25</v>
      </c>
      <c r="K12" s="29">
        <v>8</v>
      </c>
      <c r="L12" s="29">
        <v>26</v>
      </c>
      <c r="M12" s="29">
        <v>240</v>
      </c>
    </row>
    <row r="13" spans="1:13" s="17" customFormat="1" ht="15" customHeight="1">
      <c r="A13" s="18" t="s">
        <v>33</v>
      </c>
      <c r="B13" s="27">
        <v>162</v>
      </c>
      <c r="C13" s="27">
        <v>52</v>
      </c>
      <c r="D13" s="27">
        <v>132</v>
      </c>
      <c r="E13" s="27">
        <v>233</v>
      </c>
      <c r="F13" s="29">
        <v>0</v>
      </c>
      <c r="G13" s="29">
        <v>761</v>
      </c>
      <c r="H13" s="29">
        <v>101</v>
      </c>
      <c r="I13" s="29">
        <v>37</v>
      </c>
      <c r="J13" s="29">
        <v>82</v>
      </c>
      <c r="K13" s="29">
        <v>126</v>
      </c>
      <c r="L13" s="29">
        <v>0</v>
      </c>
      <c r="M13" s="29">
        <v>432</v>
      </c>
    </row>
    <row r="14" spans="1:13" s="17" customFormat="1" ht="15" customHeight="1">
      <c r="A14" s="18" t="s">
        <v>34</v>
      </c>
      <c r="B14" s="27">
        <v>176</v>
      </c>
      <c r="C14" s="27">
        <v>166</v>
      </c>
      <c r="D14" s="27">
        <v>184</v>
      </c>
      <c r="E14" s="27">
        <v>108</v>
      </c>
      <c r="F14" s="29">
        <v>5</v>
      </c>
      <c r="G14" s="29">
        <v>762</v>
      </c>
      <c r="H14" s="29">
        <v>59</v>
      </c>
      <c r="I14" s="29">
        <v>24</v>
      </c>
      <c r="J14" s="29">
        <v>88</v>
      </c>
      <c r="K14" s="29">
        <v>36</v>
      </c>
      <c r="L14" s="29">
        <v>0</v>
      </c>
      <c r="M14" s="29">
        <v>474</v>
      </c>
    </row>
    <row r="15" spans="1:13" s="17" customFormat="1" ht="15" customHeight="1">
      <c r="A15" s="18" t="s">
        <v>35</v>
      </c>
      <c r="B15" s="27">
        <v>27</v>
      </c>
      <c r="C15" s="27">
        <v>17</v>
      </c>
      <c r="D15" s="27">
        <v>38</v>
      </c>
      <c r="E15" s="27">
        <v>16</v>
      </c>
      <c r="F15" s="29">
        <v>0</v>
      </c>
      <c r="G15" s="29">
        <v>40</v>
      </c>
      <c r="H15" s="29">
        <v>10</v>
      </c>
      <c r="I15" s="29">
        <v>10</v>
      </c>
      <c r="J15" s="29">
        <v>24</v>
      </c>
      <c r="K15" s="29">
        <v>10</v>
      </c>
      <c r="L15" s="29">
        <v>0</v>
      </c>
      <c r="M15" s="29">
        <v>1</v>
      </c>
    </row>
    <row r="16" spans="1:13" s="17" customFormat="1" ht="15" customHeight="1">
      <c r="A16" s="18" t="s">
        <v>36</v>
      </c>
      <c r="B16" s="27">
        <v>19</v>
      </c>
      <c r="C16" s="27">
        <v>0</v>
      </c>
      <c r="D16" s="27">
        <v>14</v>
      </c>
      <c r="E16" s="27">
        <v>14</v>
      </c>
      <c r="F16" s="29">
        <v>0</v>
      </c>
      <c r="G16" s="29">
        <v>65</v>
      </c>
      <c r="H16" s="29">
        <v>19</v>
      </c>
      <c r="I16" s="29">
        <v>0</v>
      </c>
      <c r="J16" s="29">
        <v>14</v>
      </c>
      <c r="K16" s="29">
        <v>14</v>
      </c>
      <c r="L16" s="29">
        <v>0</v>
      </c>
      <c r="M16" s="29">
        <v>18</v>
      </c>
    </row>
    <row r="17" spans="1:13" s="17" customFormat="1" ht="15" customHeight="1">
      <c r="A17" s="18" t="s">
        <v>37</v>
      </c>
      <c r="B17" s="27">
        <v>95</v>
      </c>
      <c r="C17" s="27">
        <v>52</v>
      </c>
      <c r="D17" s="27">
        <v>77</v>
      </c>
      <c r="E17" s="27">
        <v>68</v>
      </c>
      <c r="F17" s="29">
        <v>6</v>
      </c>
      <c r="G17" s="29">
        <v>277</v>
      </c>
      <c r="H17" s="29">
        <v>25</v>
      </c>
      <c r="I17" s="29">
        <v>17</v>
      </c>
      <c r="J17" s="29">
        <v>23</v>
      </c>
      <c r="K17" s="29">
        <v>16</v>
      </c>
      <c r="L17" s="29">
        <v>4</v>
      </c>
      <c r="M17" s="29">
        <v>47</v>
      </c>
    </row>
    <row r="18" spans="1:13" s="17" customFormat="1" ht="15" customHeight="1">
      <c r="A18" s="18" t="s">
        <v>38</v>
      </c>
      <c r="B18" s="27">
        <v>126</v>
      </c>
      <c r="C18" s="27">
        <v>76</v>
      </c>
      <c r="D18" s="27">
        <v>133</v>
      </c>
      <c r="E18" s="27">
        <v>74</v>
      </c>
      <c r="F18" s="29">
        <v>11</v>
      </c>
      <c r="G18" s="29">
        <v>316</v>
      </c>
      <c r="H18" s="29">
        <v>80</v>
      </c>
      <c r="I18" s="29">
        <v>45</v>
      </c>
      <c r="J18" s="29">
        <v>68</v>
      </c>
      <c r="K18" s="29">
        <v>52</v>
      </c>
      <c r="L18" s="29">
        <v>5</v>
      </c>
      <c r="M18" s="29">
        <v>222</v>
      </c>
    </row>
    <row r="19" spans="1:13" s="17" customFormat="1" ht="15" customHeight="1">
      <c r="A19" s="18" t="s">
        <v>39</v>
      </c>
      <c r="B19" s="27">
        <v>44</v>
      </c>
      <c r="C19" s="27">
        <v>11</v>
      </c>
      <c r="D19" s="27">
        <v>45</v>
      </c>
      <c r="E19" s="27">
        <v>25</v>
      </c>
      <c r="F19" s="29">
        <v>1</v>
      </c>
      <c r="G19" s="29">
        <v>346</v>
      </c>
      <c r="H19" s="29">
        <v>19</v>
      </c>
      <c r="I19" s="29">
        <v>5</v>
      </c>
      <c r="J19" s="29">
        <v>24</v>
      </c>
      <c r="K19" s="29">
        <v>11</v>
      </c>
      <c r="L19" s="29">
        <v>1</v>
      </c>
      <c r="M19" s="29">
        <v>227</v>
      </c>
    </row>
    <row r="20" spans="1:13" s="17" customFormat="1" ht="15" customHeight="1">
      <c r="A20" s="18" t="s">
        <v>40</v>
      </c>
      <c r="B20" s="27">
        <v>163</v>
      </c>
      <c r="C20" s="27">
        <v>92</v>
      </c>
      <c r="D20" s="27">
        <v>149</v>
      </c>
      <c r="E20" s="27">
        <v>123</v>
      </c>
      <c r="F20" s="29">
        <v>4</v>
      </c>
      <c r="G20" s="29">
        <v>1005</v>
      </c>
      <c r="H20" s="29">
        <v>159</v>
      </c>
      <c r="I20" s="29">
        <v>75</v>
      </c>
      <c r="J20" s="29">
        <v>191</v>
      </c>
      <c r="K20" s="29">
        <v>101</v>
      </c>
      <c r="L20" s="29">
        <v>4</v>
      </c>
      <c r="M20" s="29">
        <v>365</v>
      </c>
    </row>
    <row r="21" spans="1:13" s="17" customFormat="1" ht="15" customHeight="1">
      <c r="A21" s="18" t="s">
        <v>41</v>
      </c>
      <c r="B21" s="27">
        <v>157</v>
      </c>
      <c r="C21" s="27">
        <v>69</v>
      </c>
      <c r="D21" s="27">
        <v>138</v>
      </c>
      <c r="E21" s="27">
        <v>50</v>
      </c>
      <c r="F21" s="29">
        <v>7</v>
      </c>
      <c r="G21" s="29">
        <v>1162</v>
      </c>
      <c r="H21" s="29">
        <v>240</v>
      </c>
      <c r="I21" s="29">
        <v>70</v>
      </c>
      <c r="J21" s="29">
        <v>125</v>
      </c>
      <c r="K21" s="29">
        <v>81</v>
      </c>
      <c r="L21" s="29">
        <v>13</v>
      </c>
      <c r="M21" s="29">
        <v>1305</v>
      </c>
    </row>
    <row r="22" spans="1:13" s="17" customFormat="1" ht="15" customHeight="1">
      <c r="A22" s="18" t="s">
        <v>42</v>
      </c>
      <c r="B22" s="27">
        <v>72</v>
      </c>
      <c r="C22" s="27">
        <v>7</v>
      </c>
      <c r="D22" s="27">
        <v>4</v>
      </c>
      <c r="E22" s="27">
        <v>10</v>
      </c>
      <c r="F22" s="29">
        <v>0</v>
      </c>
      <c r="G22" s="29">
        <v>878</v>
      </c>
      <c r="H22" s="29">
        <v>110</v>
      </c>
      <c r="I22" s="29">
        <v>4</v>
      </c>
      <c r="J22" s="29">
        <v>11</v>
      </c>
      <c r="K22" s="29">
        <v>38</v>
      </c>
      <c r="L22" s="29">
        <v>0</v>
      </c>
      <c r="M22" s="29">
        <v>655</v>
      </c>
    </row>
    <row r="23" spans="1:13" s="17" customFormat="1" ht="15" customHeight="1">
      <c r="A23" s="18" t="s">
        <v>43</v>
      </c>
      <c r="B23" s="27">
        <v>14</v>
      </c>
      <c r="C23" s="27">
        <v>0</v>
      </c>
      <c r="D23" s="27">
        <v>10</v>
      </c>
      <c r="E23" s="27">
        <v>2</v>
      </c>
      <c r="F23" s="29">
        <v>0</v>
      </c>
      <c r="G23" s="29">
        <v>47</v>
      </c>
      <c r="H23" s="29">
        <v>4</v>
      </c>
      <c r="I23" s="29">
        <v>0</v>
      </c>
      <c r="J23" s="29">
        <v>2</v>
      </c>
      <c r="K23" s="29">
        <v>1</v>
      </c>
      <c r="L23" s="29">
        <v>0</v>
      </c>
      <c r="M23" s="29">
        <v>5</v>
      </c>
    </row>
    <row r="24" spans="1:13" s="17" customFormat="1" ht="15" customHeight="1">
      <c r="A24" s="18" t="s">
        <v>44</v>
      </c>
      <c r="B24" s="27">
        <v>41</v>
      </c>
      <c r="C24" s="27">
        <v>36</v>
      </c>
      <c r="D24" s="27">
        <v>24</v>
      </c>
      <c r="E24" s="27">
        <v>42</v>
      </c>
      <c r="F24" s="29">
        <v>0</v>
      </c>
      <c r="G24" s="29">
        <v>69</v>
      </c>
      <c r="H24" s="29">
        <v>17</v>
      </c>
      <c r="I24" s="29">
        <v>13</v>
      </c>
      <c r="J24" s="29">
        <v>14</v>
      </c>
      <c r="K24" s="29">
        <v>19</v>
      </c>
      <c r="L24" s="29">
        <v>0</v>
      </c>
      <c r="M24" s="29">
        <v>37</v>
      </c>
    </row>
    <row r="25" spans="1:13" s="17" customFormat="1" ht="15" customHeight="1">
      <c r="A25" s="18" t="s">
        <v>45</v>
      </c>
      <c r="B25" s="27">
        <v>69</v>
      </c>
      <c r="C25" s="27">
        <v>20</v>
      </c>
      <c r="D25" s="27">
        <v>48</v>
      </c>
      <c r="E25" s="27">
        <v>26</v>
      </c>
      <c r="F25" s="29">
        <v>0</v>
      </c>
      <c r="G25" s="29">
        <v>227</v>
      </c>
      <c r="H25" s="29">
        <v>20</v>
      </c>
      <c r="I25" s="29">
        <v>8</v>
      </c>
      <c r="J25" s="29">
        <v>19</v>
      </c>
      <c r="K25" s="29">
        <v>13</v>
      </c>
      <c r="L25" s="29">
        <v>0</v>
      </c>
      <c r="M25" s="29">
        <v>87</v>
      </c>
    </row>
    <row r="26" spans="1:13" s="17" customFormat="1" ht="15" customHeight="1">
      <c r="A26" s="18" t="s">
        <v>46</v>
      </c>
      <c r="B26" s="27">
        <v>14</v>
      </c>
      <c r="C26" s="27">
        <v>8</v>
      </c>
      <c r="D26" s="27">
        <v>27</v>
      </c>
      <c r="E26" s="27">
        <v>3</v>
      </c>
      <c r="F26" s="29">
        <v>0</v>
      </c>
      <c r="G26" s="29">
        <v>50</v>
      </c>
      <c r="H26" s="29">
        <v>12</v>
      </c>
      <c r="I26" s="29">
        <v>5</v>
      </c>
      <c r="J26" s="29">
        <v>9</v>
      </c>
      <c r="K26" s="29">
        <v>3</v>
      </c>
      <c r="L26" s="29">
        <v>0</v>
      </c>
      <c r="M26" s="29">
        <v>81</v>
      </c>
    </row>
    <row r="27" spans="1:13" s="17" customFormat="1" ht="15" customHeight="1">
      <c r="A27" s="18" t="s">
        <v>47</v>
      </c>
      <c r="B27" s="27">
        <v>34</v>
      </c>
      <c r="C27" s="27">
        <v>20</v>
      </c>
      <c r="D27" s="27">
        <v>25</v>
      </c>
      <c r="E27" s="27">
        <v>22</v>
      </c>
      <c r="F27" s="29">
        <v>0</v>
      </c>
      <c r="G27" s="29">
        <v>74</v>
      </c>
      <c r="H27" s="29">
        <v>15</v>
      </c>
      <c r="I27" s="29">
        <v>6</v>
      </c>
      <c r="J27" s="29">
        <v>14</v>
      </c>
      <c r="K27" s="29">
        <v>7</v>
      </c>
      <c r="L27" s="29">
        <v>0</v>
      </c>
      <c r="M27" s="29">
        <v>33</v>
      </c>
    </row>
    <row r="28" spans="1:13" s="17" customFormat="1" ht="15" customHeight="1">
      <c r="A28" s="18" t="s">
        <v>48</v>
      </c>
      <c r="B28" s="27">
        <v>15</v>
      </c>
      <c r="C28" s="27">
        <v>0</v>
      </c>
      <c r="D28" s="27">
        <v>4</v>
      </c>
      <c r="E28" s="27">
        <v>11</v>
      </c>
      <c r="F28" s="29">
        <v>0</v>
      </c>
      <c r="G28" s="29">
        <v>191</v>
      </c>
      <c r="H28" s="29">
        <v>7</v>
      </c>
      <c r="I28" s="29">
        <v>0</v>
      </c>
      <c r="J28" s="29">
        <v>4</v>
      </c>
      <c r="K28" s="29">
        <v>3</v>
      </c>
      <c r="L28" s="29">
        <v>8</v>
      </c>
      <c r="M28" s="29">
        <v>136</v>
      </c>
    </row>
    <row r="29" spans="1:13" s="17" customFormat="1" ht="15" customHeight="1">
      <c r="A29" s="18" t="s">
        <v>49</v>
      </c>
      <c r="B29" s="27">
        <v>10</v>
      </c>
      <c r="C29" s="27">
        <v>8</v>
      </c>
      <c r="D29" s="27">
        <v>13</v>
      </c>
      <c r="E29" s="27">
        <v>8</v>
      </c>
      <c r="F29" s="29">
        <v>0</v>
      </c>
      <c r="G29" s="29">
        <v>62</v>
      </c>
      <c r="H29" s="29">
        <v>7</v>
      </c>
      <c r="I29" s="29">
        <v>4</v>
      </c>
      <c r="J29" s="29">
        <v>7</v>
      </c>
      <c r="K29" s="29">
        <v>3</v>
      </c>
      <c r="L29" s="29">
        <v>0</v>
      </c>
      <c r="M29" s="29">
        <v>19</v>
      </c>
    </row>
    <row r="30" spans="1:13" s="17" customFormat="1" ht="15" customHeight="1">
      <c r="A30" s="18" t="s">
        <v>50</v>
      </c>
      <c r="B30" s="27">
        <v>42</v>
      </c>
      <c r="C30" s="27">
        <v>22</v>
      </c>
      <c r="D30" s="27">
        <v>48</v>
      </c>
      <c r="E30" s="27">
        <v>29</v>
      </c>
      <c r="F30" s="29">
        <v>0</v>
      </c>
      <c r="G30" s="29">
        <v>140</v>
      </c>
      <c r="H30" s="29">
        <v>10</v>
      </c>
      <c r="I30" s="29">
        <v>0</v>
      </c>
      <c r="J30" s="29">
        <v>4</v>
      </c>
      <c r="K30" s="29">
        <v>1</v>
      </c>
      <c r="L30" s="29">
        <v>0</v>
      </c>
      <c r="M30" s="29">
        <v>29</v>
      </c>
    </row>
    <row r="31" spans="1:13" s="17" customFormat="1" ht="15" customHeight="1">
      <c r="A31" s="18" t="s">
        <v>51</v>
      </c>
      <c r="B31" s="27">
        <v>23</v>
      </c>
      <c r="C31" s="27">
        <v>0</v>
      </c>
      <c r="D31" s="27">
        <v>11</v>
      </c>
      <c r="E31" s="27">
        <v>20</v>
      </c>
      <c r="F31" s="29">
        <v>0</v>
      </c>
      <c r="G31" s="29">
        <v>45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</row>
    <row r="32" spans="1:13" s="17" customFormat="1" ht="15" customHeight="1">
      <c r="A32" s="18" t="s">
        <v>52</v>
      </c>
      <c r="B32" s="27">
        <v>51</v>
      </c>
      <c r="C32" s="27">
        <v>35</v>
      </c>
      <c r="D32" s="27">
        <v>49</v>
      </c>
      <c r="E32" s="27">
        <v>45</v>
      </c>
      <c r="F32" s="29">
        <v>2</v>
      </c>
      <c r="G32" s="29">
        <v>116</v>
      </c>
      <c r="H32" s="29">
        <v>12</v>
      </c>
      <c r="I32" s="29">
        <v>8</v>
      </c>
      <c r="J32" s="29">
        <v>7</v>
      </c>
      <c r="K32" s="29">
        <v>6</v>
      </c>
      <c r="L32" s="29">
        <v>8</v>
      </c>
      <c r="M32" s="29">
        <v>46</v>
      </c>
    </row>
    <row r="33" spans="1:13" s="17" customFormat="1" ht="15" customHeight="1">
      <c r="A33" s="18" t="s">
        <v>53</v>
      </c>
      <c r="B33" s="27">
        <v>65</v>
      </c>
      <c r="C33" s="27">
        <v>95</v>
      </c>
      <c r="D33" s="27">
        <v>108</v>
      </c>
      <c r="E33" s="27">
        <v>75</v>
      </c>
      <c r="F33" s="29">
        <v>0</v>
      </c>
      <c r="G33" s="29">
        <v>104</v>
      </c>
      <c r="H33" s="29">
        <v>53</v>
      </c>
      <c r="I33" s="29">
        <v>116</v>
      </c>
      <c r="J33" s="29">
        <v>162</v>
      </c>
      <c r="K33" s="29">
        <v>92</v>
      </c>
      <c r="L33" s="29">
        <v>0</v>
      </c>
      <c r="M33" s="29">
        <v>239</v>
      </c>
    </row>
    <row r="34" spans="1:13" s="17" customFormat="1" ht="15" customHeight="1">
      <c r="A34" s="18" t="s">
        <v>54</v>
      </c>
      <c r="B34" s="27">
        <v>25</v>
      </c>
      <c r="C34" s="27">
        <v>3</v>
      </c>
      <c r="D34" s="27">
        <v>16</v>
      </c>
      <c r="E34" s="27">
        <v>5</v>
      </c>
      <c r="F34" s="29">
        <v>0</v>
      </c>
      <c r="G34" s="29">
        <v>142</v>
      </c>
      <c r="H34" s="29">
        <v>0</v>
      </c>
      <c r="I34" s="29">
        <v>7</v>
      </c>
      <c r="J34" s="29">
        <v>6</v>
      </c>
      <c r="K34" s="29">
        <v>3</v>
      </c>
      <c r="L34" s="29">
        <v>0</v>
      </c>
      <c r="M34" s="29">
        <v>3</v>
      </c>
    </row>
    <row r="35" spans="1:13" s="17" customFormat="1" ht="15" customHeight="1">
      <c r="A35" s="18" t="s">
        <v>55</v>
      </c>
      <c r="B35" s="27">
        <v>27</v>
      </c>
      <c r="C35" s="27">
        <v>38</v>
      </c>
      <c r="D35" s="27">
        <v>28</v>
      </c>
      <c r="E35" s="27">
        <v>26</v>
      </c>
      <c r="F35" s="29">
        <v>0</v>
      </c>
      <c r="G35" s="29">
        <v>161</v>
      </c>
      <c r="H35" s="29">
        <v>17</v>
      </c>
      <c r="I35" s="29">
        <v>32</v>
      </c>
      <c r="J35" s="29">
        <v>21</v>
      </c>
      <c r="K35" s="29">
        <v>19</v>
      </c>
      <c r="L35" s="29">
        <v>0</v>
      </c>
      <c r="M35" s="29">
        <v>148</v>
      </c>
    </row>
    <row r="36" spans="1:13" s="17" customFormat="1" ht="15" customHeight="1">
      <c r="A36" s="18" t="s">
        <v>56</v>
      </c>
      <c r="B36" s="27">
        <v>45</v>
      </c>
      <c r="C36" s="27">
        <v>13</v>
      </c>
      <c r="D36" s="27">
        <v>115</v>
      </c>
      <c r="E36" s="27">
        <v>66</v>
      </c>
      <c r="F36" s="29">
        <v>0</v>
      </c>
      <c r="G36" s="29">
        <v>429</v>
      </c>
      <c r="H36" s="29">
        <v>31</v>
      </c>
      <c r="I36" s="29">
        <v>13</v>
      </c>
      <c r="J36" s="29">
        <v>52</v>
      </c>
      <c r="K36" s="29">
        <v>18</v>
      </c>
      <c r="L36" s="29">
        <v>0</v>
      </c>
      <c r="M36" s="29">
        <v>115</v>
      </c>
    </row>
    <row r="37" spans="1:13" s="17" customFormat="1" ht="15" customHeight="1">
      <c r="A37" s="18" t="s">
        <v>57</v>
      </c>
      <c r="B37" s="27">
        <v>222</v>
      </c>
      <c r="C37" s="27">
        <v>90</v>
      </c>
      <c r="D37" s="27">
        <v>202</v>
      </c>
      <c r="E37" s="27">
        <v>170</v>
      </c>
      <c r="F37" s="29">
        <v>5</v>
      </c>
      <c r="G37" s="29">
        <v>1644</v>
      </c>
      <c r="H37" s="29">
        <v>55</v>
      </c>
      <c r="I37" s="29">
        <v>55</v>
      </c>
      <c r="J37" s="29">
        <v>93</v>
      </c>
      <c r="K37" s="29">
        <v>75</v>
      </c>
      <c r="L37" s="29">
        <v>5</v>
      </c>
      <c r="M37" s="29">
        <v>540</v>
      </c>
    </row>
    <row r="38" spans="1:13" s="17" customFormat="1" ht="15" customHeight="1">
      <c r="A38" s="18" t="s">
        <v>58</v>
      </c>
      <c r="B38" s="27">
        <v>87</v>
      </c>
      <c r="C38" s="27">
        <v>21</v>
      </c>
      <c r="D38" s="27">
        <v>48</v>
      </c>
      <c r="E38" s="27">
        <v>44</v>
      </c>
      <c r="F38" s="29">
        <v>1</v>
      </c>
      <c r="G38" s="29">
        <v>453</v>
      </c>
      <c r="H38" s="29">
        <v>29</v>
      </c>
      <c r="I38" s="29">
        <v>62</v>
      </c>
      <c r="J38" s="29">
        <v>10</v>
      </c>
      <c r="K38" s="29">
        <v>16</v>
      </c>
      <c r="L38" s="29">
        <v>0</v>
      </c>
      <c r="M38" s="29">
        <v>353</v>
      </c>
    </row>
    <row r="39" spans="1:13" s="17" customFormat="1" ht="15" customHeight="1">
      <c r="A39" s="18" t="s">
        <v>59</v>
      </c>
      <c r="B39" s="27">
        <v>51</v>
      </c>
      <c r="C39" s="27">
        <v>17</v>
      </c>
      <c r="D39" s="27">
        <v>51</v>
      </c>
      <c r="E39" s="27">
        <v>25</v>
      </c>
      <c r="F39" s="29">
        <v>8</v>
      </c>
      <c r="G39" s="29">
        <v>278</v>
      </c>
      <c r="H39" s="29">
        <v>34</v>
      </c>
      <c r="I39" s="29">
        <v>14</v>
      </c>
      <c r="J39" s="29">
        <v>36</v>
      </c>
      <c r="K39" s="29">
        <v>28</v>
      </c>
      <c r="L39" s="29">
        <v>5</v>
      </c>
      <c r="M39" s="29">
        <v>189</v>
      </c>
    </row>
    <row r="40" spans="1:13" s="17" customFormat="1" ht="15" customHeight="1">
      <c r="A40" s="18" t="s">
        <v>60</v>
      </c>
      <c r="B40" s="27">
        <v>114</v>
      </c>
      <c r="C40" s="27">
        <v>65</v>
      </c>
      <c r="D40" s="27">
        <v>107</v>
      </c>
      <c r="E40" s="27">
        <v>78</v>
      </c>
      <c r="F40" s="29">
        <v>3</v>
      </c>
      <c r="G40" s="29">
        <v>345</v>
      </c>
      <c r="H40" s="29">
        <v>87</v>
      </c>
      <c r="I40" s="29">
        <v>43</v>
      </c>
      <c r="J40" s="29">
        <v>76</v>
      </c>
      <c r="K40" s="29">
        <v>41</v>
      </c>
      <c r="L40" s="29">
        <v>16</v>
      </c>
      <c r="M40" s="29">
        <v>266</v>
      </c>
    </row>
    <row r="41" spans="1:13" s="17" customFormat="1" ht="15" customHeight="1">
      <c r="A41" s="18" t="s">
        <v>61</v>
      </c>
      <c r="B41" s="27">
        <v>379</v>
      </c>
      <c r="C41" s="27">
        <v>87</v>
      </c>
      <c r="D41" s="27">
        <v>289</v>
      </c>
      <c r="E41" s="27">
        <v>323</v>
      </c>
      <c r="F41" s="29">
        <v>34</v>
      </c>
      <c r="G41" s="29">
        <v>2244</v>
      </c>
      <c r="H41" s="29">
        <v>173</v>
      </c>
      <c r="I41" s="29">
        <v>89</v>
      </c>
      <c r="J41" s="29">
        <v>160</v>
      </c>
      <c r="K41" s="29">
        <v>178</v>
      </c>
      <c r="L41" s="29">
        <v>25</v>
      </c>
      <c r="M41" s="29">
        <v>1487</v>
      </c>
    </row>
    <row r="42" spans="1:13" s="17" customFormat="1" ht="15" customHeight="1">
      <c r="A42" s="18" t="s">
        <v>62</v>
      </c>
      <c r="B42" s="27">
        <v>66</v>
      </c>
      <c r="C42" s="27">
        <v>43</v>
      </c>
      <c r="D42" s="27">
        <v>76</v>
      </c>
      <c r="E42" s="27">
        <v>91</v>
      </c>
      <c r="F42" s="29">
        <v>0</v>
      </c>
      <c r="G42" s="29">
        <v>551</v>
      </c>
      <c r="H42" s="29">
        <v>40</v>
      </c>
      <c r="I42" s="29">
        <v>28</v>
      </c>
      <c r="J42" s="29">
        <v>46</v>
      </c>
      <c r="K42" s="29">
        <v>74</v>
      </c>
      <c r="L42" s="29">
        <v>0</v>
      </c>
      <c r="M42" s="29">
        <v>215</v>
      </c>
    </row>
    <row r="43" spans="1:13" s="17" customFormat="1" ht="15" customHeight="1">
      <c r="A43" s="18" t="s">
        <v>63</v>
      </c>
      <c r="B43" s="27">
        <v>74</v>
      </c>
      <c r="C43" s="27">
        <v>36</v>
      </c>
      <c r="D43" s="27">
        <v>61</v>
      </c>
      <c r="E43" s="27">
        <v>82</v>
      </c>
      <c r="F43" s="29">
        <v>0</v>
      </c>
      <c r="G43" s="29">
        <v>633</v>
      </c>
      <c r="H43" s="29">
        <v>54</v>
      </c>
      <c r="I43" s="29">
        <v>112</v>
      </c>
      <c r="J43" s="29">
        <v>113</v>
      </c>
      <c r="K43" s="29">
        <v>107</v>
      </c>
      <c r="L43" s="29">
        <v>1</v>
      </c>
      <c r="M43" s="29">
        <v>579</v>
      </c>
    </row>
    <row r="44" spans="1:13" s="17" customFormat="1" ht="15" customHeight="1">
      <c r="A44" s="18" t="s">
        <v>64</v>
      </c>
      <c r="B44" s="27">
        <v>84</v>
      </c>
      <c r="C44" s="27">
        <v>79</v>
      </c>
      <c r="D44" s="27">
        <v>94</v>
      </c>
      <c r="E44" s="27">
        <v>85</v>
      </c>
      <c r="F44" s="29">
        <v>0</v>
      </c>
      <c r="G44" s="29">
        <v>156</v>
      </c>
      <c r="H44" s="29">
        <v>68</v>
      </c>
      <c r="I44" s="29">
        <v>72</v>
      </c>
      <c r="J44" s="29">
        <v>98</v>
      </c>
      <c r="K44" s="29">
        <v>68</v>
      </c>
      <c r="L44" s="29">
        <v>0</v>
      </c>
      <c r="M44" s="29">
        <v>79</v>
      </c>
    </row>
    <row r="45" spans="1:13" s="17" customFormat="1" ht="15" customHeight="1">
      <c r="A45" s="18" t="s">
        <v>65</v>
      </c>
      <c r="B45" s="27">
        <v>62</v>
      </c>
      <c r="C45" s="27">
        <v>51</v>
      </c>
      <c r="D45" s="27">
        <v>67</v>
      </c>
      <c r="E45" s="27">
        <v>28</v>
      </c>
      <c r="F45" s="29">
        <v>15</v>
      </c>
      <c r="G45" s="29">
        <v>138</v>
      </c>
      <c r="H45" s="29">
        <v>11</v>
      </c>
      <c r="I45" s="29">
        <v>16</v>
      </c>
      <c r="J45" s="29">
        <v>26</v>
      </c>
      <c r="K45" s="29">
        <v>15</v>
      </c>
      <c r="L45" s="29">
        <v>5</v>
      </c>
      <c r="M45" s="29">
        <v>36</v>
      </c>
    </row>
    <row r="46" spans="1:13" s="17" customFormat="1" ht="15" customHeight="1">
      <c r="A46" s="18" t="s">
        <v>66</v>
      </c>
      <c r="B46" s="27">
        <v>122</v>
      </c>
      <c r="C46" s="27">
        <v>82</v>
      </c>
      <c r="D46" s="27">
        <v>131</v>
      </c>
      <c r="E46" s="27">
        <v>68</v>
      </c>
      <c r="F46" s="29">
        <v>0</v>
      </c>
      <c r="G46" s="29">
        <v>420</v>
      </c>
      <c r="H46" s="29">
        <v>36</v>
      </c>
      <c r="I46" s="29">
        <v>14</v>
      </c>
      <c r="J46" s="29">
        <v>27</v>
      </c>
      <c r="K46" s="29">
        <v>18</v>
      </c>
      <c r="L46" s="29">
        <v>0</v>
      </c>
      <c r="M46" s="29">
        <v>185</v>
      </c>
    </row>
    <row r="47" spans="1:13" s="17" customFormat="1" ht="15" customHeight="1">
      <c r="A47" s="18" t="s">
        <v>67</v>
      </c>
      <c r="B47" s="27">
        <v>26</v>
      </c>
      <c r="C47" s="27">
        <v>15</v>
      </c>
      <c r="D47" s="27">
        <v>43</v>
      </c>
      <c r="E47" s="27">
        <v>17</v>
      </c>
      <c r="F47" s="29">
        <v>0</v>
      </c>
      <c r="G47" s="29">
        <v>149</v>
      </c>
      <c r="H47" s="29">
        <v>4</v>
      </c>
      <c r="I47" s="29">
        <v>7</v>
      </c>
      <c r="J47" s="29">
        <v>10</v>
      </c>
      <c r="K47" s="29">
        <v>6</v>
      </c>
      <c r="L47" s="29">
        <v>0</v>
      </c>
      <c r="M47" s="29">
        <v>45</v>
      </c>
    </row>
    <row r="48" spans="1:13" s="17" customFormat="1" ht="15" customHeight="1">
      <c r="A48" s="18" t="s">
        <v>68</v>
      </c>
      <c r="B48" s="27">
        <v>32</v>
      </c>
      <c r="C48" s="27">
        <v>37</v>
      </c>
      <c r="D48" s="27">
        <v>19</v>
      </c>
      <c r="E48" s="27">
        <v>33</v>
      </c>
      <c r="F48" s="29">
        <v>0</v>
      </c>
      <c r="G48" s="29">
        <v>456</v>
      </c>
      <c r="H48" s="29">
        <v>8</v>
      </c>
      <c r="I48" s="29">
        <v>44</v>
      </c>
      <c r="J48" s="29">
        <v>13</v>
      </c>
      <c r="K48" s="29">
        <v>19</v>
      </c>
      <c r="L48" s="29">
        <v>1</v>
      </c>
      <c r="M48" s="29">
        <v>246</v>
      </c>
    </row>
    <row r="49" spans="1:13" s="17" customFormat="1" ht="15" customHeight="1">
      <c r="A49" s="18" t="s">
        <v>69</v>
      </c>
      <c r="B49" s="27">
        <v>78</v>
      </c>
      <c r="C49" s="27">
        <v>66</v>
      </c>
      <c r="D49" s="27">
        <v>95</v>
      </c>
      <c r="E49" s="27">
        <v>60</v>
      </c>
      <c r="F49" s="29">
        <v>0</v>
      </c>
      <c r="G49" s="29">
        <v>184</v>
      </c>
      <c r="H49" s="29">
        <v>60</v>
      </c>
      <c r="I49" s="29">
        <v>50</v>
      </c>
      <c r="J49" s="29">
        <v>82</v>
      </c>
      <c r="K49" s="29">
        <v>61</v>
      </c>
      <c r="L49" s="29">
        <v>0</v>
      </c>
      <c r="M49" s="29">
        <v>241</v>
      </c>
    </row>
    <row r="50" spans="1:13" s="17" customFormat="1" ht="15" customHeight="1">
      <c r="A50" s="18" t="s">
        <v>70</v>
      </c>
      <c r="B50" s="27">
        <v>193</v>
      </c>
      <c r="C50" s="27">
        <v>95</v>
      </c>
      <c r="D50" s="27">
        <v>158</v>
      </c>
      <c r="E50" s="27">
        <v>162</v>
      </c>
      <c r="F50" s="29">
        <v>0</v>
      </c>
      <c r="G50" s="29">
        <v>1868</v>
      </c>
      <c r="H50" s="29">
        <v>112</v>
      </c>
      <c r="I50" s="29">
        <v>68</v>
      </c>
      <c r="J50" s="29">
        <v>83</v>
      </c>
      <c r="K50" s="29">
        <v>102</v>
      </c>
      <c r="L50" s="29">
        <v>0</v>
      </c>
      <c r="M50" s="29">
        <v>678</v>
      </c>
    </row>
    <row r="51" spans="1:13" s="17" customFormat="1" ht="15" customHeight="1">
      <c r="A51" s="18" t="s">
        <v>71</v>
      </c>
      <c r="B51" s="27">
        <v>208</v>
      </c>
      <c r="C51" s="27">
        <v>212</v>
      </c>
      <c r="D51" s="27">
        <v>241</v>
      </c>
      <c r="E51" s="27">
        <v>161</v>
      </c>
      <c r="F51" s="29">
        <v>3</v>
      </c>
      <c r="G51" s="29">
        <v>824</v>
      </c>
      <c r="H51" s="29">
        <v>187</v>
      </c>
      <c r="I51" s="29">
        <v>266</v>
      </c>
      <c r="J51" s="29">
        <v>290</v>
      </c>
      <c r="K51" s="29">
        <v>174</v>
      </c>
      <c r="L51" s="29">
        <v>5</v>
      </c>
      <c r="M51" s="29">
        <v>781</v>
      </c>
    </row>
    <row r="52" spans="1:13" s="17" customFormat="1" ht="15" customHeight="1">
      <c r="A52" s="19" t="s">
        <v>72</v>
      </c>
      <c r="B52" s="27">
        <v>40</v>
      </c>
      <c r="C52" s="27">
        <v>55</v>
      </c>
      <c r="D52" s="27">
        <v>67</v>
      </c>
      <c r="E52" s="27">
        <v>64</v>
      </c>
      <c r="F52" s="29">
        <v>0</v>
      </c>
      <c r="G52" s="29">
        <v>387</v>
      </c>
      <c r="H52" s="29">
        <v>40</v>
      </c>
      <c r="I52" s="29">
        <v>43</v>
      </c>
      <c r="J52" s="29">
        <v>65</v>
      </c>
      <c r="K52" s="29">
        <v>46</v>
      </c>
      <c r="L52" s="29">
        <v>0</v>
      </c>
      <c r="M52" s="29">
        <v>213</v>
      </c>
    </row>
    <row r="53" spans="1:13" s="17" customFormat="1" ht="15" customHeight="1">
      <c r="A53" s="18" t="s">
        <v>93</v>
      </c>
      <c r="B53" s="27">
        <v>59</v>
      </c>
      <c r="C53" s="27">
        <v>98</v>
      </c>
      <c r="D53" s="27">
        <v>125</v>
      </c>
      <c r="E53" s="27">
        <v>67</v>
      </c>
      <c r="F53" s="29">
        <v>2</v>
      </c>
      <c r="G53" s="29">
        <v>118</v>
      </c>
      <c r="H53" s="29">
        <v>40</v>
      </c>
      <c r="I53" s="29">
        <v>46</v>
      </c>
      <c r="J53" s="29">
        <v>69</v>
      </c>
      <c r="K53" s="29">
        <v>34</v>
      </c>
      <c r="L53" s="29">
        <v>2</v>
      </c>
      <c r="M53" s="29">
        <v>78</v>
      </c>
    </row>
    <row r="54" spans="1:13" s="17" customFormat="1" ht="15" customHeight="1">
      <c r="A54" s="18" t="s">
        <v>92</v>
      </c>
      <c r="B54" s="27">
        <v>0</v>
      </c>
      <c r="C54" s="27">
        <v>0</v>
      </c>
      <c r="D54" s="27">
        <v>0</v>
      </c>
      <c r="E54" s="27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</row>
    <row r="55" spans="1:13" s="17" customFormat="1" ht="15" customHeight="1">
      <c r="A55" s="18" t="s">
        <v>94</v>
      </c>
      <c r="B55" s="27">
        <v>29</v>
      </c>
      <c r="C55" s="27">
        <v>4</v>
      </c>
      <c r="D55" s="27">
        <v>9</v>
      </c>
      <c r="E55" s="27">
        <v>14</v>
      </c>
      <c r="F55" s="29">
        <v>0</v>
      </c>
      <c r="G55" s="29">
        <v>57</v>
      </c>
      <c r="H55" s="29">
        <v>9</v>
      </c>
      <c r="I55" s="29">
        <v>1</v>
      </c>
      <c r="J55" s="29">
        <v>3</v>
      </c>
      <c r="K55" s="29">
        <v>1</v>
      </c>
      <c r="L55" s="29">
        <v>0</v>
      </c>
      <c r="M55" s="29">
        <v>32</v>
      </c>
    </row>
    <row r="56" spans="1:13" s="17" customFormat="1" ht="15" customHeight="1">
      <c r="A56" s="19" t="s">
        <v>73</v>
      </c>
      <c r="B56" s="27">
        <v>54</v>
      </c>
      <c r="C56" s="27">
        <v>0</v>
      </c>
      <c r="D56" s="27">
        <v>5</v>
      </c>
      <c r="E56" s="27">
        <v>32</v>
      </c>
      <c r="F56" s="29">
        <v>0</v>
      </c>
      <c r="G56" s="29">
        <v>117</v>
      </c>
      <c r="H56" s="29">
        <v>37</v>
      </c>
      <c r="I56" s="29">
        <v>0</v>
      </c>
      <c r="J56" s="29">
        <v>5</v>
      </c>
      <c r="K56" s="29">
        <v>25</v>
      </c>
      <c r="L56" s="29">
        <v>0</v>
      </c>
      <c r="M56" s="29">
        <v>143</v>
      </c>
    </row>
    <row r="57" spans="1:13" s="17" customFormat="1" ht="15" customHeight="1">
      <c r="A57" s="30"/>
      <c r="B57" s="31">
        <f aca="true" t="shared" si="0" ref="B57:M57">SUM(B7:B56)</f>
        <v>4283</v>
      </c>
      <c r="C57" s="31">
        <f t="shared" si="0"/>
        <v>2358</v>
      </c>
      <c r="D57" s="31">
        <f t="shared" si="0"/>
        <v>3948</v>
      </c>
      <c r="E57" s="31">
        <f t="shared" si="0"/>
        <v>3075</v>
      </c>
      <c r="F57" s="31">
        <f t="shared" si="0"/>
        <v>124</v>
      </c>
      <c r="G57" s="31">
        <f t="shared" si="0"/>
        <v>20851</v>
      </c>
      <c r="H57" s="31">
        <f t="shared" si="0"/>
        <v>2582</v>
      </c>
      <c r="I57" s="31">
        <f t="shared" si="0"/>
        <v>1820</v>
      </c>
      <c r="J57" s="31">
        <f t="shared" si="0"/>
        <v>2725</v>
      </c>
      <c r="K57" s="31">
        <f t="shared" si="0"/>
        <v>2040</v>
      </c>
      <c r="L57" s="31">
        <f t="shared" si="0"/>
        <v>149</v>
      </c>
      <c r="M57" s="31">
        <f t="shared" si="0"/>
        <v>12689</v>
      </c>
    </row>
    <row r="58" spans="1:13" s="7" customFormat="1" ht="12.75" customHeight="1">
      <c r="A58" s="13"/>
      <c r="B58" s="14"/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</row>
    <row r="59" spans="1:13" s="16" customFormat="1" ht="12.7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s="16" customFormat="1" ht="12.75" customHeight="1">
      <c r="A60" s="40" t="s">
        <v>85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s="16" customFormat="1" ht="12.75" customHeight="1">
      <c r="A61" s="41" t="s">
        <v>86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2" s="16" customFormat="1" ht="12.75" customHeight="1">
      <c r="A62" s="24"/>
      <c r="B62" s="24"/>
    </row>
    <row r="63" spans="1:2" s="16" customFormat="1" ht="27" customHeight="1">
      <c r="A63" s="25" t="s">
        <v>97</v>
      </c>
      <c r="B63" s="26"/>
    </row>
    <row r="64" spans="1:13" ht="24" customHeight="1">
      <c r="A64" s="17"/>
      <c r="B64" s="37" t="s">
        <v>81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</row>
    <row r="65" spans="1:13" ht="18.75" customHeight="1">
      <c r="A65" s="17"/>
      <c r="B65" s="37" t="s">
        <v>82</v>
      </c>
      <c r="C65" s="38"/>
      <c r="D65" s="38"/>
      <c r="E65" s="38"/>
      <c r="F65" s="38"/>
      <c r="G65" s="39"/>
      <c r="H65" s="37" t="s">
        <v>83</v>
      </c>
      <c r="I65" s="38"/>
      <c r="J65" s="38"/>
      <c r="K65" s="38"/>
      <c r="L65" s="38"/>
      <c r="M65" s="39"/>
    </row>
    <row r="66" spans="1:13" ht="33" customHeight="1">
      <c r="A66" s="17"/>
      <c r="B66" s="6" t="s">
        <v>11</v>
      </c>
      <c r="C66" s="6" t="s">
        <v>12</v>
      </c>
      <c r="D66" s="6" t="s">
        <v>74</v>
      </c>
      <c r="E66" s="6" t="s">
        <v>75</v>
      </c>
      <c r="F66" s="6" t="s">
        <v>76</v>
      </c>
      <c r="G66" s="6" t="s">
        <v>77</v>
      </c>
      <c r="H66" s="6" t="s">
        <v>11</v>
      </c>
      <c r="I66" s="6" t="s">
        <v>12</v>
      </c>
      <c r="J66" s="6" t="s">
        <v>74</v>
      </c>
      <c r="K66" s="6" t="s">
        <v>75</v>
      </c>
      <c r="L66" s="6" t="s">
        <v>76</v>
      </c>
      <c r="M66" s="6" t="s">
        <v>77</v>
      </c>
    </row>
    <row r="67" spans="1:13" s="7" customFormat="1" ht="15" customHeight="1">
      <c r="A67" s="18" t="s">
        <v>27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</row>
    <row r="68" spans="1:13" s="7" customFormat="1" ht="15" customHeight="1">
      <c r="A68" s="18" t="s">
        <v>28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</row>
    <row r="69" spans="1:13" s="7" customFormat="1" ht="15" customHeight="1">
      <c r="A69" s="18" t="s">
        <v>29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</row>
    <row r="70" spans="1:13" s="7" customFormat="1" ht="15" customHeight="1">
      <c r="A70" s="18" t="s">
        <v>30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s="7" customFormat="1" ht="15" customHeight="1">
      <c r="A71" s="18" t="s">
        <v>31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s="7" customFormat="1" ht="15" customHeight="1">
      <c r="A72" s="18" t="s">
        <v>32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s="7" customFormat="1" ht="15" customHeight="1">
      <c r="A73" s="18" t="s">
        <v>33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s="7" customFormat="1" ht="15" customHeight="1">
      <c r="A74" s="18" t="s">
        <v>34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s="7" customFormat="1" ht="15" customHeight="1">
      <c r="A75" s="18" t="s">
        <v>35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s="7" customFormat="1" ht="15" customHeight="1">
      <c r="A76" s="18" t="s">
        <v>36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s="7" customFormat="1" ht="15" customHeight="1">
      <c r="A77" s="18" t="s">
        <v>37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s="7" customFormat="1" ht="15" customHeight="1">
      <c r="A78" s="18" t="s">
        <v>38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s="7" customFormat="1" ht="15" customHeight="1">
      <c r="A79" s="18" t="s">
        <v>39</v>
      </c>
      <c r="B79" s="29">
        <v>49</v>
      </c>
      <c r="C79" s="29">
        <v>2</v>
      </c>
      <c r="D79" s="29">
        <v>31</v>
      </c>
      <c r="E79" s="29">
        <v>9</v>
      </c>
      <c r="F79" s="29">
        <v>23</v>
      </c>
      <c r="G79" s="29">
        <v>156</v>
      </c>
      <c r="H79" s="29">
        <v>204</v>
      </c>
      <c r="I79" s="29">
        <v>31</v>
      </c>
      <c r="J79" s="29">
        <v>158</v>
      </c>
      <c r="K79" s="29">
        <v>77</v>
      </c>
      <c r="L79" s="29">
        <v>103</v>
      </c>
      <c r="M79" s="29">
        <v>1180</v>
      </c>
    </row>
    <row r="80" spans="1:13" s="7" customFormat="1" ht="15" customHeight="1">
      <c r="A80" s="18" t="s">
        <v>40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s="7" customFormat="1" ht="15" customHeight="1">
      <c r="A81" s="18" t="s">
        <v>41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</row>
    <row r="82" spans="1:13" s="7" customFormat="1" ht="15" customHeight="1">
      <c r="A82" s="18" t="s">
        <v>42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</row>
    <row r="83" spans="1:13" s="7" customFormat="1" ht="15" customHeight="1">
      <c r="A83" s="18" t="s">
        <v>43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</row>
    <row r="84" spans="1:13" s="7" customFormat="1" ht="15" customHeight="1">
      <c r="A84" s="18" t="s">
        <v>44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</row>
    <row r="85" spans="1:13" s="7" customFormat="1" ht="15" customHeight="1">
      <c r="A85" s="18" t="s">
        <v>45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</row>
    <row r="86" spans="1:13" s="7" customFormat="1" ht="15" customHeight="1">
      <c r="A86" s="18" t="s">
        <v>46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</row>
    <row r="87" spans="1:13" s="7" customFormat="1" ht="15" customHeight="1">
      <c r="A87" s="18" t="s">
        <v>47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</row>
    <row r="88" spans="1:13" s="7" customFormat="1" ht="15" customHeight="1">
      <c r="A88" s="18" t="s">
        <v>48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</row>
    <row r="89" spans="1:13" s="7" customFormat="1" ht="15" customHeight="1">
      <c r="A89" s="18" t="s">
        <v>49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</row>
    <row r="90" spans="1:13" s="7" customFormat="1" ht="15" customHeight="1">
      <c r="A90" s="18" t="s">
        <v>50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1:13" s="7" customFormat="1" ht="15" customHeight="1">
      <c r="A91" s="18" t="s">
        <v>51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</row>
    <row r="92" spans="1:13" s="7" customFormat="1" ht="15" customHeight="1">
      <c r="A92" s="18" t="s">
        <v>52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</row>
    <row r="93" spans="1:13" s="7" customFormat="1" ht="15" customHeight="1">
      <c r="A93" s="18" t="s">
        <v>53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</row>
    <row r="94" spans="1:13" s="7" customFormat="1" ht="15" customHeight="1">
      <c r="A94" s="18" t="s">
        <v>54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</row>
    <row r="95" spans="1:13" s="7" customFormat="1" ht="15" customHeight="1">
      <c r="A95" s="18" t="s">
        <v>55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</row>
    <row r="96" spans="1:13" s="7" customFormat="1" ht="15" customHeight="1">
      <c r="A96" s="18" t="s">
        <v>56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</row>
    <row r="97" spans="1:13" s="7" customFormat="1" ht="15" customHeight="1">
      <c r="A97" s="18" t="s">
        <v>57</v>
      </c>
      <c r="B97" s="29">
        <v>19</v>
      </c>
      <c r="C97" s="29">
        <v>36</v>
      </c>
      <c r="D97" s="29">
        <v>23</v>
      </c>
      <c r="E97" s="29">
        <v>38</v>
      </c>
      <c r="F97" s="29">
        <v>0</v>
      </c>
      <c r="G97" s="29">
        <v>87</v>
      </c>
      <c r="H97" s="29">
        <v>166</v>
      </c>
      <c r="I97" s="29">
        <v>159</v>
      </c>
      <c r="J97" s="29">
        <v>213</v>
      </c>
      <c r="K97" s="29">
        <v>197</v>
      </c>
      <c r="L97" s="29">
        <v>0</v>
      </c>
      <c r="M97" s="29">
        <v>797</v>
      </c>
    </row>
    <row r="98" spans="1:13" s="7" customFormat="1" ht="15" customHeight="1">
      <c r="A98" s="18" t="s">
        <v>58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</row>
    <row r="99" spans="1:13" s="7" customFormat="1" ht="15" customHeight="1">
      <c r="A99" s="18" t="s">
        <v>59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</row>
    <row r="100" spans="1:13" s="7" customFormat="1" ht="15" customHeight="1">
      <c r="A100" s="18" t="s">
        <v>60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</row>
    <row r="101" spans="1:13" s="7" customFormat="1" ht="15" customHeight="1">
      <c r="A101" s="18" t="s">
        <v>61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</row>
    <row r="102" spans="1:13" s="7" customFormat="1" ht="15" customHeight="1">
      <c r="A102" s="18" t="s">
        <v>62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</row>
    <row r="103" spans="1:13" s="7" customFormat="1" ht="15" customHeight="1">
      <c r="A103" s="18" t="s">
        <v>63</v>
      </c>
      <c r="B103" s="29">
        <v>138</v>
      </c>
      <c r="C103" s="29">
        <v>117</v>
      </c>
      <c r="D103" s="29">
        <v>172</v>
      </c>
      <c r="E103" s="29">
        <v>89</v>
      </c>
      <c r="F103" s="29">
        <v>5</v>
      </c>
      <c r="G103" s="29">
        <v>486</v>
      </c>
      <c r="H103" s="29">
        <v>142</v>
      </c>
      <c r="I103" s="29">
        <v>233</v>
      </c>
      <c r="J103" s="29">
        <v>260</v>
      </c>
      <c r="K103" s="29">
        <v>128</v>
      </c>
      <c r="L103" s="29">
        <v>6</v>
      </c>
      <c r="M103" s="29">
        <v>643</v>
      </c>
    </row>
    <row r="104" spans="1:13" s="7" customFormat="1" ht="15" customHeight="1">
      <c r="A104" s="18" t="s">
        <v>64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</row>
    <row r="105" spans="1:13" s="7" customFormat="1" ht="15" customHeight="1">
      <c r="A105" s="18" t="s">
        <v>65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</row>
    <row r="106" spans="1:13" s="7" customFormat="1" ht="15" customHeight="1">
      <c r="A106" s="18" t="s">
        <v>66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</row>
    <row r="107" spans="1:13" s="7" customFormat="1" ht="15" customHeight="1">
      <c r="A107" s="18" t="s">
        <v>67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</row>
    <row r="108" spans="1:13" s="7" customFormat="1" ht="15" customHeight="1">
      <c r="A108" s="18" t="s">
        <v>68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</row>
    <row r="109" spans="1:13" s="7" customFormat="1" ht="15" customHeight="1">
      <c r="A109" s="18" t="s">
        <v>69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</row>
    <row r="110" spans="1:13" s="7" customFormat="1" ht="15" customHeight="1">
      <c r="A110" s="18" t="s">
        <v>70</v>
      </c>
      <c r="B110" s="29">
        <v>17</v>
      </c>
      <c r="C110" s="29">
        <v>30</v>
      </c>
      <c r="D110" s="29">
        <v>17</v>
      </c>
      <c r="E110" s="29">
        <v>23</v>
      </c>
      <c r="F110" s="29">
        <v>0</v>
      </c>
      <c r="G110" s="29">
        <v>300</v>
      </c>
      <c r="H110" s="29">
        <v>361</v>
      </c>
      <c r="I110" s="29">
        <v>33</v>
      </c>
      <c r="J110" s="29">
        <v>243</v>
      </c>
      <c r="K110" s="29">
        <v>232</v>
      </c>
      <c r="L110" s="29">
        <v>23</v>
      </c>
      <c r="M110" s="29">
        <v>2891</v>
      </c>
    </row>
    <row r="111" spans="1:13" s="7" customFormat="1" ht="15" customHeight="1">
      <c r="A111" s="18" t="s">
        <v>71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</row>
    <row r="112" spans="1:13" s="7" customFormat="1" ht="15" customHeight="1">
      <c r="A112" s="19" t="s">
        <v>72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</row>
    <row r="113" spans="1:13" s="7" customFormat="1" ht="15" customHeight="1">
      <c r="A113" s="18" t="s">
        <v>93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</row>
    <row r="114" spans="1:13" s="7" customFormat="1" ht="15" customHeight="1">
      <c r="A114" s="18" t="s">
        <v>92</v>
      </c>
      <c r="B114" s="29">
        <v>14</v>
      </c>
      <c r="C114" s="29">
        <v>35</v>
      </c>
      <c r="D114" s="29">
        <v>28</v>
      </c>
      <c r="E114" s="29">
        <v>13</v>
      </c>
      <c r="F114" s="29">
        <v>0</v>
      </c>
      <c r="G114" s="29">
        <v>51</v>
      </c>
      <c r="H114" s="29">
        <v>90</v>
      </c>
      <c r="I114" s="29">
        <v>278</v>
      </c>
      <c r="J114" s="29">
        <v>744</v>
      </c>
      <c r="K114" s="29">
        <v>70</v>
      </c>
      <c r="L114" s="29">
        <v>1</v>
      </c>
      <c r="M114" s="29">
        <v>428</v>
      </c>
    </row>
    <row r="115" spans="1:13" s="7" customFormat="1" ht="15" customHeight="1">
      <c r="A115" s="18" t="s">
        <v>94</v>
      </c>
      <c r="B115" s="29">
        <v>50</v>
      </c>
      <c r="C115" s="29">
        <v>31</v>
      </c>
      <c r="D115" s="29">
        <v>36</v>
      </c>
      <c r="E115" s="29">
        <v>32</v>
      </c>
      <c r="F115" s="29">
        <v>9</v>
      </c>
      <c r="G115" s="29">
        <v>187</v>
      </c>
      <c r="H115" s="29">
        <v>152</v>
      </c>
      <c r="I115" s="29">
        <v>132</v>
      </c>
      <c r="J115" s="29">
        <v>150</v>
      </c>
      <c r="K115" s="29">
        <v>157</v>
      </c>
      <c r="L115" s="29">
        <v>0</v>
      </c>
      <c r="M115" s="29">
        <v>238</v>
      </c>
    </row>
    <row r="116" spans="1:13" s="7" customFormat="1" ht="15" customHeight="1">
      <c r="A116" s="19" t="s">
        <v>73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</row>
    <row r="117" spans="1:13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5" customHeight="1">
      <c r="A118" s="17"/>
      <c r="B118" s="28">
        <f>SUM(B67:B117)</f>
        <v>287</v>
      </c>
      <c r="C118" s="28">
        <f aca="true" t="shared" si="1" ref="C118:M118">SUM(C67:C117)</f>
        <v>251</v>
      </c>
      <c r="D118" s="28">
        <f t="shared" si="1"/>
        <v>307</v>
      </c>
      <c r="E118" s="28">
        <f t="shared" si="1"/>
        <v>204</v>
      </c>
      <c r="F118" s="28">
        <f t="shared" si="1"/>
        <v>37</v>
      </c>
      <c r="G118" s="28">
        <f t="shared" si="1"/>
        <v>1267</v>
      </c>
      <c r="H118" s="28">
        <f t="shared" si="1"/>
        <v>1115</v>
      </c>
      <c r="I118" s="28">
        <f t="shared" si="1"/>
        <v>866</v>
      </c>
      <c r="J118" s="28">
        <f t="shared" si="1"/>
        <v>1768</v>
      </c>
      <c r="K118" s="28">
        <f t="shared" si="1"/>
        <v>861</v>
      </c>
      <c r="L118" s="28">
        <f t="shared" si="1"/>
        <v>133</v>
      </c>
      <c r="M118" s="28">
        <f t="shared" si="1"/>
        <v>6177</v>
      </c>
    </row>
  </sheetData>
  <sheetProtection/>
  <mergeCells count="9">
    <mergeCell ref="A1:M1"/>
    <mergeCell ref="A2:M2"/>
    <mergeCell ref="H5:M5"/>
    <mergeCell ref="B65:G65"/>
    <mergeCell ref="H65:M65"/>
    <mergeCell ref="B64:M64"/>
    <mergeCell ref="B5:G5"/>
    <mergeCell ref="A60:M60"/>
    <mergeCell ref="A61:M61"/>
  </mergeCells>
  <printOptions/>
  <pageMargins left="0.8661417322834646" right="0.2755905511811024" top="0.15748031496062992" bottom="0.1968503937007874" header="0" footer="0"/>
  <pageSetup horizontalDpi="600" verticalDpi="600" orientation="landscape" paperSize="9" scale="60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2.75"/>
  <cols>
    <col min="1" max="1" width="26.8515625" style="1" bestFit="1" customWidth="1"/>
    <col min="2" max="2" width="9.140625" style="1" customWidth="1"/>
    <col min="3" max="4" width="11.421875" style="1" customWidth="1"/>
    <col min="5" max="5" width="10.57421875" style="1" customWidth="1"/>
    <col min="6" max="6" width="11.140625" style="1" customWidth="1"/>
    <col min="7" max="7" width="8.421875" style="1" customWidth="1"/>
    <col min="8" max="8" width="11.57421875" style="1" customWidth="1"/>
    <col min="9" max="9" width="11.421875" style="1" customWidth="1"/>
    <col min="10" max="10" width="9.7109375" style="1" customWidth="1"/>
    <col min="11" max="11" width="11.00390625" style="1" customWidth="1"/>
    <col min="12" max="12" width="8.8515625" style="1" customWidth="1"/>
    <col min="13" max="13" width="11.421875" style="1" customWidth="1"/>
    <col min="14" max="14" width="12.00390625" style="1" customWidth="1"/>
    <col min="15" max="15" width="9.421875" style="1" bestFit="1" customWidth="1"/>
    <col min="16" max="16" width="11.28125" style="1" bestFit="1" customWidth="1"/>
    <col min="17" max="16384" width="11.421875" style="1" customWidth="1"/>
  </cols>
  <sheetData>
    <row r="1" spans="1:16" ht="14.25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2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8.5">
      <c r="A3" s="25" t="s">
        <v>97</v>
      </c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" ht="15">
      <c r="A4" s="3"/>
      <c r="B4" s="4"/>
    </row>
    <row r="5" spans="1:16" s="17" customFormat="1" ht="11.25">
      <c r="A5" s="20"/>
      <c r="B5" s="42" t="s">
        <v>5</v>
      </c>
      <c r="C5" s="42"/>
      <c r="D5" s="42"/>
      <c r="E5" s="42"/>
      <c r="F5" s="42"/>
      <c r="G5" s="42" t="s">
        <v>6</v>
      </c>
      <c r="H5" s="42"/>
      <c r="I5" s="42"/>
      <c r="J5" s="42"/>
      <c r="K5" s="42"/>
      <c r="L5" s="42" t="s">
        <v>0</v>
      </c>
      <c r="M5" s="42"/>
      <c r="N5" s="42"/>
      <c r="O5" s="42"/>
      <c r="P5" s="42"/>
    </row>
    <row r="6" spans="1:16" s="17" customFormat="1" ht="33.75">
      <c r="A6" s="12"/>
      <c r="B6" s="6" t="s">
        <v>24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24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24</v>
      </c>
      <c r="M6" s="6" t="s">
        <v>1</v>
      </c>
      <c r="N6" s="6" t="s">
        <v>2</v>
      </c>
      <c r="O6" s="6" t="s">
        <v>3</v>
      </c>
      <c r="P6" s="6" t="s">
        <v>4</v>
      </c>
    </row>
    <row r="7" spans="1:16" ht="15" customHeight="1">
      <c r="A7" s="19" t="s">
        <v>27</v>
      </c>
      <c r="B7" s="34">
        <v>222</v>
      </c>
      <c r="C7" s="34">
        <v>63</v>
      </c>
      <c r="D7" s="34">
        <v>36</v>
      </c>
      <c r="E7" s="34">
        <v>57</v>
      </c>
      <c r="F7" s="34">
        <v>66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222</v>
      </c>
      <c r="M7" s="34">
        <v>63</v>
      </c>
      <c r="N7" s="34">
        <v>36</v>
      </c>
      <c r="O7" s="34">
        <v>57</v>
      </c>
      <c r="P7" s="34">
        <v>66</v>
      </c>
    </row>
    <row r="8" spans="1:16" ht="15" customHeight="1">
      <c r="A8" s="19" t="s">
        <v>28</v>
      </c>
      <c r="B8" s="34">
        <v>256</v>
      </c>
      <c r="C8" s="34">
        <v>110</v>
      </c>
      <c r="D8" s="34">
        <v>13</v>
      </c>
      <c r="E8" s="34">
        <v>114</v>
      </c>
      <c r="F8" s="34">
        <v>19</v>
      </c>
      <c r="G8" s="34">
        <v>4</v>
      </c>
      <c r="H8" s="34">
        <v>0</v>
      </c>
      <c r="I8" s="34">
        <v>0</v>
      </c>
      <c r="J8" s="34">
        <v>1</v>
      </c>
      <c r="K8" s="34">
        <v>3</v>
      </c>
      <c r="L8" s="34">
        <v>260</v>
      </c>
      <c r="M8" s="34">
        <v>110</v>
      </c>
      <c r="N8" s="34">
        <v>13</v>
      </c>
      <c r="O8" s="34">
        <v>115</v>
      </c>
      <c r="P8" s="34">
        <v>22</v>
      </c>
    </row>
    <row r="9" spans="1:16" ht="15" customHeight="1">
      <c r="A9" s="19" t="s">
        <v>29</v>
      </c>
      <c r="B9" s="34">
        <v>151</v>
      </c>
      <c r="C9" s="34">
        <v>53</v>
      </c>
      <c r="D9" s="34">
        <v>7</v>
      </c>
      <c r="E9" s="34">
        <v>89</v>
      </c>
      <c r="F9" s="34">
        <v>2</v>
      </c>
      <c r="G9" s="34">
        <v>2</v>
      </c>
      <c r="H9" s="34">
        <v>1</v>
      </c>
      <c r="I9" s="34">
        <v>0</v>
      </c>
      <c r="J9" s="34">
        <v>1</v>
      </c>
      <c r="K9" s="34">
        <v>0</v>
      </c>
      <c r="L9" s="34">
        <v>153</v>
      </c>
      <c r="M9" s="34">
        <v>54</v>
      </c>
      <c r="N9" s="34">
        <v>7</v>
      </c>
      <c r="O9" s="34">
        <v>90</v>
      </c>
      <c r="P9" s="34">
        <v>2</v>
      </c>
    </row>
    <row r="10" spans="1:16" ht="15" customHeight="1">
      <c r="A10" s="19" t="s">
        <v>30</v>
      </c>
      <c r="B10" s="34">
        <v>94</v>
      </c>
      <c r="C10" s="34">
        <v>43</v>
      </c>
      <c r="D10" s="34">
        <v>10</v>
      </c>
      <c r="E10" s="34">
        <v>32</v>
      </c>
      <c r="F10" s="34">
        <v>9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94</v>
      </c>
      <c r="M10" s="34">
        <v>43</v>
      </c>
      <c r="N10" s="34">
        <v>10</v>
      </c>
      <c r="O10" s="34">
        <v>32</v>
      </c>
      <c r="P10" s="34">
        <v>9</v>
      </c>
    </row>
    <row r="11" spans="1:16" ht="15" customHeight="1">
      <c r="A11" s="19" t="s">
        <v>31</v>
      </c>
      <c r="B11" s="34">
        <v>74</v>
      </c>
      <c r="C11" s="34">
        <v>31</v>
      </c>
      <c r="D11" s="34">
        <v>7</v>
      </c>
      <c r="E11" s="34">
        <v>32</v>
      </c>
      <c r="F11" s="34">
        <v>4</v>
      </c>
      <c r="G11" s="34">
        <v>2</v>
      </c>
      <c r="H11" s="34">
        <v>0</v>
      </c>
      <c r="I11" s="34">
        <v>0</v>
      </c>
      <c r="J11" s="34">
        <v>2</v>
      </c>
      <c r="K11" s="34">
        <v>0</v>
      </c>
      <c r="L11" s="34">
        <v>76</v>
      </c>
      <c r="M11" s="34">
        <v>31</v>
      </c>
      <c r="N11" s="34">
        <v>7</v>
      </c>
      <c r="O11" s="34">
        <v>34</v>
      </c>
      <c r="P11" s="34">
        <v>4</v>
      </c>
    </row>
    <row r="12" spans="1:16" ht="15" customHeight="1">
      <c r="A12" s="19" t="s">
        <v>32</v>
      </c>
      <c r="B12" s="34">
        <v>86</v>
      </c>
      <c r="C12" s="34">
        <v>51</v>
      </c>
      <c r="D12" s="34">
        <v>13</v>
      </c>
      <c r="E12" s="34">
        <v>15</v>
      </c>
      <c r="F12" s="34">
        <v>7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86</v>
      </c>
      <c r="M12" s="34">
        <v>51</v>
      </c>
      <c r="N12" s="34">
        <v>13</v>
      </c>
      <c r="O12" s="34">
        <v>15</v>
      </c>
      <c r="P12" s="34">
        <v>7</v>
      </c>
    </row>
    <row r="13" spans="1:16" ht="15" customHeight="1">
      <c r="A13" s="19" t="s">
        <v>33</v>
      </c>
      <c r="B13" s="34">
        <v>318</v>
      </c>
      <c r="C13" s="34">
        <v>91</v>
      </c>
      <c r="D13" s="34">
        <v>37</v>
      </c>
      <c r="E13" s="34">
        <v>137</v>
      </c>
      <c r="F13" s="34">
        <v>53</v>
      </c>
      <c r="G13" s="34">
        <v>10</v>
      </c>
      <c r="H13" s="34">
        <v>0</v>
      </c>
      <c r="I13" s="34">
        <v>1</v>
      </c>
      <c r="J13" s="34">
        <v>8</v>
      </c>
      <c r="K13" s="34">
        <v>1</v>
      </c>
      <c r="L13" s="34">
        <v>328</v>
      </c>
      <c r="M13" s="34">
        <v>91</v>
      </c>
      <c r="N13" s="34">
        <v>38</v>
      </c>
      <c r="O13" s="34">
        <v>145</v>
      </c>
      <c r="P13" s="34">
        <v>54</v>
      </c>
    </row>
    <row r="14" spans="1:16" ht="15" customHeight="1">
      <c r="A14" s="19" t="s">
        <v>34</v>
      </c>
      <c r="B14" s="34">
        <v>387</v>
      </c>
      <c r="C14" s="34">
        <v>182</v>
      </c>
      <c r="D14" s="34">
        <v>22</v>
      </c>
      <c r="E14" s="34">
        <v>170</v>
      </c>
      <c r="F14" s="34">
        <v>13</v>
      </c>
      <c r="G14" s="34">
        <v>12</v>
      </c>
      <c r="H14" s="34">
        <v>0</v>
      </c>
      <c r="I14" s="34">
        <v>0</v>
      </c>
      <c r="J14" s="34">
        <v>11</v>
      </c>
      <c r="K14" s="34">
        <v>1</v>
      </c>
      <c r="L14" s="34">
        <v>399</v>
      </c>
      <c r="M14" s="34">
        <v>182</v>
      </c>
      <c r="N14" s="34">
        <v>22</v>
      </c>
      <c r="O14" s="34">
        <v>181</v>
      </c>
      <c r="P14" s="34">
        <v>14</v>
      </c>
    </row>
    <row r="15" spans="1:16" ht="15" customHeight="1">
      <c r="A15" s="19" t="s">
        <v>35</v>
      </c>
      <c r="B15" s="34">
        <v>18</v>
      </c>
      <c r="C15" s="34">
        <v>6</v>
      </c>
      <c r="D15" s="34">
        <v>9</v>
      </c>
      <c r="E15" s="34">
        <v>1</v>
      </c>
      <c r="F15" s="34">
        <v>2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18</v>
      </c>
      <c r="M15" s="34">
        <v>6</v>
      </c>
      <c r="N15" s="34">
        <v>9</v>
      </c>
      <c r="O15" s="34">
        <v>1</v>
      </c>
      <c r="P15" s="34">
        <v>2</v>
      </c>
    </row>
    <row r="16" spans="1:16" ht="15" customHeight="1">
      <c r="A16" s="19" t="s">
        <v>36</v>
      </c>
      <c r="B16" s="34">
        <v>2</v>
      </c>
      <c r="C16" s="34">
        <v>1</v>
      </c>
      <c r="D16" s="34">
        <v>1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2</v>
      </c>
      <c r="M16" s="34">
        <v>1</v>
      </c>
      <c r="N16" s="34">
        <v>1</v>
      </c>
      <c r="O16" s="34">
        <v>0</v>
      </c>
      <c r="P16" s="34">
        <v>0</v>
      </c>
    </row>
    <row r="17" spans="1:16" ht="15" customHeight="1">
      <c r="A17" s="19" t="s">
        <v>37</v>
      </c>
      <c r="B17" s="34">
        <v>130</v>
      </c>
      <c r="C17" s="34">
        <v>48</v>
      </c>
      <c r="D17" s="34">
        <v>30</v>
      </c>
      <c r="E17" s="34">
        <v>22</v>
      </c>
      <c r="F17" s="34">
        <v>30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130</v>
      </c>
      <c r="M17" s="34">
        <v>48</v>
      </c>
      <c r="N17" s="34">
        <v>30</v>
      </c>
      <c r="O17" s="34">
        <v>22</v>
      </c>
      <c r="P17" s="34">
        <v>30</v>
      </c>
    </row>
    <row r="18" spans="1:16" ht="15" customHeight="1">
      <c r="A18" s="19" t="s">
        <v>38</v>
      </c>
      <c r="B18" s="34">
        <v>118</v>
      </c>
      <c r="C18" s="34">
        <v>55</v>
      </c>
      <c r="D18" s="34">
        <v>13</v>
      </c>
      <c r="E18" s="34">
        <v>46</v>
      </c>
      <c r="F18" s="34">
        <v>4</v>
      </c>
      <c r="G18" s="34">
        <v>2</v>
      </c>
      <c r="H18" s="34">
        <v>0</v>
      </c>
      <c r="I18" s="34">
        <v>0</v>
      </c>
      <c r="J18" s="34">
        <v>2</v>
      </c>
      <c r="K18" s="34">
        <v>0</v>
      </c>
      <c r="L18" s="34">
        <v>120</v>
      </c>
      <c r="M18" s="34">
        <v>55</v>
      </c>
      <c r="N18" s="34">
        <v>13</v>
      </c>
      <c r="O18" s="34">
        <v>48</v>
      </c>
      <c r="P18" s="34">
        <v>4</v>
      </c>
    </row>
    <row r="19" spans="1:16" ht="15" customHeight="1">
      <c r="A19" s="19" t="s">
        <v>39</v>
      </c>
      <c r="B19" s="34">
        <v>168</v>
      </c>
      <c r="C19" s="34">
        <v>93</v>
      </c>
      <c r="D19" s="34">
        <v>41</v>
      </c>
      <c r="E19" s="34">
        <v>23</v>
      </c>
      <c r="F19" s="34">
        <v>11</v>
      </c>
      <c r="G19" s="34">
        <v>3</v>
      </c>
      <c r="H19" s="34">
        <v>0</v>
      </c>
      <c r="I19" s="34">
        <v>0</v>
      </c>
      <c r="J19" s="34">
        <v>2</v>
      </c>
      <c r="K19" s="34">
        <v>1</v>
      </c>
      <c r="L19" s="34">
        <v>171</v>
      </c>
      <c r="M19" s="34">
        <v>93</v>
      </c>
      <c r="N19" s="34">
        <v>41</v>
      </c>
      <c r="O19" s="34">
        <v>25</v>
      </c>
      <c r="P19" s="34">
        <v>12</v>
      </c>
    </row>
    <row r="20" spans="1:16" ht="15" customHeight="1">
      <c r="A20" s="19" t="s">
        <v>40</v>
      </c>
      <c r="B20" s="34">
        <v>96</v>
      </c>
      <c r="C20" s="34">
        <v>47</v>
      </c>
      <c r="D20" s="34">
        <v>7</v>
      </c>
      <c r="E20" s="34">
        <v>36</v>
      </c>
      <c r="F20" s="34">
        <v>6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96</v>
      </c>
      <c r="M20" s="34">
        <v>47</v>
      </c>
      <c r="N20" s="34">
        <v>7</v>
      </c>
      <c r="O20" s="34">
        <v>36</v>
      </c>
      <c r="P20" s="34">
        <v>6</v>
      </c>
    </row>
    <row r="21" spans="1:16" ht="15" customHeight="1">
      <c r="A21" s="19" t="s">
        <v>41</v>
      </c>
      <c r="B21" s="34">
        <v>206</v>
      </c>
      <c r="C21" s="34">
        <v>91</v>
      </c>
      <c r="D21" s="34">
        <v>11</v>
      </c>
      <c r="E21" s="34">
        <v>79</v>
      </c>
      <c r="F21" s="34">
        <v>25</v>
      </c>
      <c r="G21" s="34">
        <v>2</v>
      </c>
      <c r="H21" s="34">
        <v>0</v>
      </c>
      <c r="I21" s="34">
        <v>0</v>
      </c>
      <c r="J21" s="34">
        <v>2</v>
      </c>
      <c r="K21" s="34">
        <v>0</v>
      </c>
      <c r="L21" s="34">
        <v>208</v>
      </c>
      <c r="M21" s="34">
        <v>91</v>
      </c>
      <c r="N21" s="34">
        <v>11</v>
      </c>
      <c r="O21" s="34">
        <v>81</v>
      </c>
      <c r="P21" s="34">
        <v>25</v>
      </c>
    </row>
    <row r="22" spans="1:16" ht="15" customHeight="1">
      <c r="A22" s="19" t="s">
        <v>42</v>
      </c>
      <c r="B22" s="34">
        <v>72</v>
      </c>
      <c r="C22" s="34">
        <v>36</v>
      </c>
      <c r="D22" s="34">
        <v>6</v>
      </c>
      <c r="E22" s="34">
        <v>26</v>
      </c>
      <c r="F22" s="34">
        <v>4</v>
      </c>
      <c r="G22" s="34">
        <v>1</v>
      </c>
      <c r="H22" s="34">
        <v>0</v>
      </c>
      <c r="I22" s="34">
        <v>0</v>
      </c>
      <c r="J22" s="34">
        <v>1</v>
      </c>
      <c r="K22" s="34">
        <v>0</v>
      </c>
      <c r="L22" s="34">
        <v>73</v>
      </c>
      <c r="M22" s="34">
        <v>36</v>
      </c>
      <c r="N22" s="34">
        <v>6</v>
      </c>
      <c r="O22" s="34">
        <v>27</v>
      </c>
      <c r="P22" s="34">
        <v>4</v>
      </c>
    </row>
    <row r="23" spans="1:16" ht="15" customHeight="1">
      <c r="A23" s="19" t="s">
        <v>43</v>
      </c>
      <c r="B23" s="34">
        <v>7</v>
      </c>
      <c r="C23" s="34">
        <v>3</v>
      </c>
      <c r="D23" s="34">
        <v>1</v>
      </c>
      <c r="E23" s="34">
        <v>2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7</v>
      </c>
      <c r="M23" s="34">
        <v>3</v>
      </c>
      <c r="N23" s="34">
        <v>1</v>
      </c>
      <c r="O23" s="34">
        <v>2</v>
      </c>
      <c r="P23" s="34">
        <v>1</v>
      </c>
    </row>
    <row r="24" spans="1:16" ht="15" customHeight="1">
      <c r="A24" s="19" t="s">
        <v>44</v>
      </c>
      <c r="B24" s="34">
        <v>34</v>
      </c>
      <c r="C24" s="34">
        <v>14</v>
      </c>
      <c r="D24" s="34">
        <v>7</v>
      </c>
      <c r="E24" s="34">
        <v>6</v>
      </c>
      <c r="F24" s="34">
        <v>7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34</v>
      </c>
      <c r="M24" s="34">
        <v>14</v>
      </c>
      <c r="N24" s="34">
        <v>7</v>
      </c>
      <c r="O24" s="34">
        <v>6</v>
      </c>
      <c r="P24" s="34">
        <v>7</v>
      </c>
    </row>
    <row r="25" spans="1:16" ht="15" customHeight="1">
      <c r="A25" s="19" t="s">
        <v>45</v>
      </c>
      <c r="B25" s="34">
        <v>52</v>
      </c>
      <c r="C25" s="34">
        <v>32</v>
      </c>
      <c r="D25" s="34">
        <v>5</v>
      </c>
      <c r="E25" s="34">
        <v>11</v>
      </c>
      <c r="F25" s="34">
        <v>4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52</v>
      </c>
      <c r="M25" s="34">
        <v>32</v>
      </c>
      <c r="N25" s="34">
        <v>5</v>
      </c>
      <c r="O25" s="34">
        <v>11</v>
      </c>
      <c r="P25" s="34">
        <v>4</v>
      </c>
    </row>
    <row r="26" spans="1:16" ht="15" customHeight="1">
      <c r="A26" s="19" t="s">
        <v>46</v>
      </c>
      <c r="B26" s="34">
        <v>15</v>
      </c>
      <c r="C26" s="34">
        <v>11</v>
      </c>
      <c r="D26" s="34">
        <v>1</v>
      </c>
      <c r="E26" s="34">
        <v>3</v>
      </c>
      <c r="F26" s="34">
        <v>0</v>
      </c>
      <c r="G26" s="34">
        <v>1</v>
      </c>
      <c r="H26" s="34">
        <v>1</v>
      </c>
      <c r="I26" s="34">
        <v>0</v>
      </c>
      <c r="J26" s="34">
        <v>0</v>
      </c>
      <c r="K26" s="34">
        <v>0</v>
      </c>
      <c r="L26" s="34">
        <v>16</v>
      </c>
      <c r="M26" s="34">
        <v>12</v>
      </c>
      <c r="N26" s="34">
        <v>1</v>
      </c>
      <c r="O26" s="34">
        <v>3</v>
      </c>
      <c r="P26" s="34">
        <v>0</v>
      </c>
    </row>
    <row r="27" spans="1:16" ht="15" customHeight="1">
      <c r="A27" s="19" t="s">
        <v>47</v>
      </c>
      <c r="B27" s="34">
        <v>39</v>
      </c>
      <c r="C27" s="34">
        <v>21</v>
      </c>
      <c r="D27" s="34">
        <v>4</v>
      </c>
      <c r="E27" s="34">
        <v>14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39</v>
      </c>
      <c r="M27" s="34">
        <v>21</v>
      </c>
      <c r="N27" s="34">
        <v>4</v>
      </c>
      <c r="O27" s="34">
        <v>14</v>
      </c>
      <c r="P27" s="34">
        <v>0</v>
      </c>
    </row>
    <row r="28" spans="1:16" ht="15" customHeight="1">
      <c r="A28" s="19" t="s">
        <v>48</v>
      </c>
      <c r="B28" s="34">
        <v>19</v>
      </c>
      <c r="C28" s="34">
        <v>8</v>
      </c>
      <c r="D28" s="34">
        <v>4</v>
      </c>
      <c r="E28" s="34">
        <v>6</v>
      </c>
      <c r="F28" s="34">
        <v>1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19</v>
      </c>
      <c r="M28" s="34">
        <v>8</v>
      </c>
      <c r="N28" s="34">
        <v>4</v>
      </c>
      <c r="O28" s="34">
        <v>6</v>
      </c>
      <c r="P28" s="34">
        <v>1</v>
      </c>
    </row>
    <row r="29" spans="1:16" ht="15" customHeight="1">
      <c r="A29" s="19" t="s">
        <v>49</v>
      </c>
      <c r="B29" s="34">
        <v>9</v>
      </c>
      <c r="C29" s="34">
        <v>3</v>
      </c>
      <c r="D29" s="34">
        <v>3</v>
      </c>
      <c r="E29" s="34">
        <v>1</v>
      </c>
      <c r="F29" s="34">
        <v>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9</v>
      </c>
      <c r="M29" s="34">
        <v>3</v>
      </c>
      <c r="N29" s="34">
        <v>3</v>
      </c>
      <c r="O29" s="34">
        <v>1</v>
      </c>
      <c r="P29" s="34">
        <v>2</v>
      </c>
    </row>
    <row r="30" spans="1:16" ht="15" customHeight="1">
      <c r="A30" s="19" t="s">
        <v>50</v>
      </c>
      <c r="B30" s="34">
        <v>75</v>
      </c>
      <c r="C30" s="34">
        <v>27</v>
      </c>
      <c r="D30" s="34">
        <v>8</v>
      </c>
      <c r="E30" s="34">
        <v>33</v>
      </c>
      <c r="F30" s="34">
        <v>7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75</v>
      </c>
      <c r="M30" s="34">
        <v>27</v>
      </c>
      <c r="N30" s="34">
        <v>8</v>
      </c>
      <c r="O30" s="34">
        <v>33</v>
      </c>
      <c r="P30" s="34">
        <v>7</v>
      </c>
    </row>
    <row r="31" spans="1:16" ht="15" customHeight="1">
      <c r="A31" s="19" t="s">
        <v>51</v>
      </c>
      <c r="B31" s="34">
        <v>19</v>
      </c>
      <c r="C31" s="34">
        <v>5</v>
      </c>
      <c r="D31" s="34">
        <v>5</v>
      </c>
      <c r="E31" s="34">
        <v>9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19</v>
      </c>
      <c r="M31" s="34">
        <v>5</v>
      </c>
      <c r="N31" s="34">
        <v>5</v>
      </c>
      <c r="O31" s="34">
        <v>9</v>
      </c>
      <c r="P31" s="34">
        <v>0</v>
      </c>
    </row>
    <row r="32" spans="1:16" ht="15" customHeight="1">
      <c r="A32" s="19" t="s">
        <v>52</v>
      </c>
      <c r="B32" s="34">
        <v>85</v>
      </c>
      <c r="C32" s="34">
        <v>39</v>
      </c>
      <c r="D32" s="34">
        <v>7</v>
      </c>
      <c r="E32" s="34">
        <v>32</v>
      </c>
      <c r="F32" s="34">
        <v>7</v>
      </c>
      <c r="G32" s="34">
        <v>7</v>
      </c>
      <c r="H32" s="34">
        <v>2</v>
      </c>
      <c r="I32" s="34">
        <v>2</v>
      </c>
      <c r="J32" s="34">
        <v>1</v>
      </c>
      <c r="K32" s="34">
        <v>2</v>
      </c>
      <c r="L32" s="34">
        <v>92</v>
      </c>
      <c r="M32" s="34">
        <v>41</v>
      </c>
      <c r="N32" s="34">
        <v>9</v>
      </c>
      <c r="O32" s="34">
        <v>33</v>
      </c>
      <c r="P32" s="34">
        <v>9</v>
      </c>
    </row>
    <row r="33" spans="1:16" ht="15" customHeight="1">
      <c r="A33" s="19" t="s">
        <v>53</v>
      </c>
      <c r="B33" s="34">
        <v>67</v>
      </c>
      <c r="C33" s="34">
        <v>17</v>
      </c>
      <c r="D33" s="34">
        <v>8</v>
      </c>
      <c r="E33" s="34">
        <v>28</v>
      </c>
      <c r="F33" s="34">
        <v>14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67</v>
      </c>
      <c r="M33" s="34">
        <v>17</v>
      </c>
      <c r="N33" s="34">
        <v>8</v>
      </c>
      <c r="O33" s="34">
        <v>28</v>
      </c>
      <c r="P33" s="34">
        <v>14</v>
      </c>
    </row>
    <row r="34" spans="1:16" ht="15" customHeight="1">
      <c r="A34" s="19" t="s">
        <v>54</v>
      </c>
      <c r="B34" s="34">
        <v>44</v>
      </c>
      <c r="C34" s="34">
        <v>10</v>
      </c>
      <c r="D34" s="34">
        <v>5</v>
      </c>
      <c r="E34" s="34">
        <v>19</v>
      </c>
      <c r="F34" s="34">
        <v>10</v>
      </c>
      <c r="G34" s="34">
        <v>2</v>
      </c>
      <c r="H34" s="34">
        <v>2</v>
      </c>
      <c r="I34" s="34">
        <v>0</v>
      </c>
      <c r="J34" s="34">
        <v>0</v>
      </c>
      <c r="K34" s="34">
        <v>0</v>
      </c>
      <c r="L34" s="34">
        <v>46</v>
      </c>
      <c r="M34" s="34">
        <v>12</v>
      </c>
      <c r="N34" s="34">
        <v>5</v>
      </c>
      <c r="O34" s="34">
        <v>19</v>
      </c>
      <c r="P34" s="34">
        <v>10</v>
      </c>
    </row>
    <row r="35" spans="1:16" ht="15" customHeight="1">
      <c r="A35" s="19" t="s">
        <v>55</v>
      </c>
      <c r="B35" s="34">
        <v>20</v>
      </c>
      <c r="C35" s="34">
        <v>7</v>
      </c>
      <c r="D35" s="34">
        <v>2</v>
      </c>
      <c r="E35" s="34">
        <v>8</v>
      </c>
      <c r="F35" s="34">
        <v>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20</v>
      </c>
      <c r="M35" s="34">
        <v>7</v>
      </c>
      <c r="N35" s="34">
        <v>2</v>
      </c>
      <c r="O35" s="34">
        <v>8</v>
      </c>
      <c r="P35" s="34">
        <v>3</v>
      </c>
    </row>
    <row r="36" spans="1:16" ht="15" customHeight="1">
      <c r="A36" s="19" t="s">
        <v>56</v>
      </c>
      <c r="B36" s="34">
        <v>56</v>
      </c>
      <c r="C36" s="34">
        <v>22</v>
      </c>
      <c r="D36" s="34">
        <v>4</v>
      </c>
      <c r="E36" s="34">
        <v>25</v>
      </c>
      <c r="F36" s="34">
        <v>5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56</v>
      </c>
      <c r="M36" s="34">
        <v>22</v>
      </c>
      <c r="N36" s="34">
        <v>4</v>
      </c>
      <c r="O36" s="34">
        <v>25</v>
      </c>
      <c r="P36" s="34">
        <v>5</v>
      </c>
    </row>
    <row r="37" spans="1:16" ht="15" customHeight="1">
      <c r="A37" s="19" t="s">
        <v>57</v>
      </c>
      <c r="B37" s="34">
        <v>898</v>
      </c>
      <c r="C37" s="34">
        <v>242</v>
      </c>
      <c r="D37" s="34">
        <v>135</v>
      </c>
      <c r="E37" s="34">
        <v>336</v>
      </c>
      <c r="F37" s="34">
        <v>185</v>
      </c>
      <c r="G37" s="34">
        <v>10</v>
      </c>
      <c r="H37" s="34">
        <v>2</v>
      </c>
      <c r="I37" s="34">
        <v>0</v>
      </c>
      <c r="J37" s="34">
        <v>5</v>
      </c>
      <c r="K37" s="34">
        <v>3</v>
      </c>
      <c r="L37" s="34">
        <v>908</v>
      </c>
      <c r="M37" s="34">
        <v>244</v>
      </c>
      <c r="N37" s="34">
        <v>135</v>
      </c>
      <c r="O37" s="34">
        <v>341</v>
      </c>
      <c r="P37" s="34">
        <v>188</v>
      </c>
    </row>
    <row r="38" spans="1:16" ht="15" customHeight="1">
      <c r="A38" s="19" t="s">
        <v>58</v>
      </c>
      <c r="B38" s="34">
        <v>188</v>
      </c>
      <c r="C38" s="34">
        <v>34</v>
      </c>
      <c r="D38" s="34">
        <v>26</v>
      </c>
      <c r="E38" s="34">
        <v>49</v>
      </c>
      <c r="F38" s="34">
        <v>79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188</v>
      </c>
      <c r="M38" s="34">
        <v>34</v>
      </c>
      <c r="N38" s="34">
        <v>26</v>
      </c>
      <c r="O38" s="34">
        <v>49</v>
      </c>
      <c r="P38" s="34">
        <v>79</v>
      </c>
    </row>
    <row r="39" spans="1:16" ht="15" customHeight="1">
      <c r="A39" s="19" t="s">
        <v>59</v>
      </c>
      <c r="B39" s="34">
        <v>50</v>
      </c>
      <c r="C39" s="34">
        <v>20</v>
      </c>
      <c r="D39" s="34">
        <v>13</v>
      </c>
      <c r="E39" s="34">
        <v>8</v>
      </c>
      <c r="F39" s="34">
        <v>9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50</v>
      </c>
      <c r="M39" s="34">
        <v>20</v>
      </c>
      <c r="N39" s="34">
        <v>13</v>
      </c>
      <c r="O39" s="34">
        <v>8</v>
      </c>
      <c r="P39" s="34">
        <v>9</v>
      </c>
    </row>
    <row r="40" spans="1:16" ht="15" customHeight="1">
      <c r="A40" s="19" t="s">
        <v>60</v>
      </c>
      <c r="B40" s="34">
        <v>174</v>
      </c>
      <c r="C40" s="34">
        <v>33</v>
      </c>
      <c r="D40" s="34">
        <v>13</v>
      </c>
      <c r="E40" s="34">
        <v>85</v>
      </c>
      <c r="F40" s="34">
        <v>43</v>
      </c>
      <c r="G40" s="34">
        <v>10</v>
      </c>
      <c r="H40" s="34">
        <v>0</v>
      </c>
      <c r="I40" s="34">
        <v>0</v>
      </c>
      <c r="J40" s="34">
        <v>8</v>
      </c>
      <c r="K40" s="34">
        <v>2</v>
      </c>
      <c r="L40" s="34">
        <v>184</v>
      </c>
      <c r="M40" s="34">
        <v>33</v>
      </c>
      <c r="N40" s="34">
        <v>13</v>
      </c>
      <c r="O40" s="34">
        <v>93</v>
      </c>
      <c r="P40" s="34">
        <v>45</v>
      </c>
    </row>
    <row r="41" spans="1:16" ht="15" customHeight="1">
      <c r="A41" s="19" t="s">
        <v>61</v>
      </c>
      <c r="B41" s="34">
        <v>380</v>
      </c>
      <c r="C41" s="34">
        <v>145</v>
      </c>
      <c r="D41" s="34">
        <v>57</v>
      </c>
      <c r="E41" s="34">
        <v>125</v>
      </c>
      <c r="F41" s="34">
        <v>53</v>
      </c>
      <c r="G41" s="34">
        <v>7</v>
      </c>
      <c r="H41" s="34">
        <v>2</v>
      </c>
      <c r="I41" s="34">
        <v>0</v>
      </c>
      <c r="J41" s="34">
        <v>4</v>
      </c>
      <c r="K41" s="34">
        <v>1</v>
      </c>
      <c r="L41" s="34">
        <v>387</v>
      </c>
      <c r="M41" s="34">
        <v>147</v>
      </c>
      <c r="N41" s="34">
        <v>57</v>
      </c>
      <c r="O41" s="34">
        <v>129</v>
      </c>
      <c r="P41" s="34">
        <v>54</v>
      </c>
    </row>
    <row r="42" spans="1:16" ht="15" customHeight="1">
      <c r="A42" s="19" t="s">
        <v>62</v>
      </c>
      <c r="B42" s="34">
        <v>36</v>
      </c>
      <c r="C42" s="34">
        <v>15</v>
      </c>
      <c r="D42" s="34">
        <v>4</v>
      </c>
      <c r="E42" s="34">
        <v>15</v>
      </c>
      <c r="F42" s="34">
        <v>2</v>
      </c>
      <c r="G42" s="34">
        <v>1</v>
      </c>
      <c r="H42" s="34">
        <v>0</v>
      </c>
      <c r="I42" s="34">
        <v>0</v>
      </c>
      <c r="J42" s="34">
        <v>0</v>
      </c>
      <c r="K42" s="34">
        <v>1</v>
      </c>
      <c r="L42" s="34">
        <v>37</v>
      </c>
      <c r="M42" s="34">
        <v>15</v>
      </c>
      <c r="N42" s="34">
        <v>4</v>
      </c>
      <c r="O42" s="34">
        <v>15</v>
      </c>
      <c r="P42" s="34">
        <v>3</v>
      </c>
    </row>
    <row r="43" spans="1:16" ht="15" customHeight="1">
      <c r="A43" s="19" t="s">
        <v>63</v>
      </c>
      <c r="B43" s="34">
        <v>320</v>
      </c>
      <c r="C43" s="34">
        <v>142</v>
      </c>
      <c r="D43" s="34">
        <v>47</v>
      </c>
      <c r="E43" s="34">
        <v>101</v>
      </c>
      <c r="F43" s="34">
        <v>30</v>
      </c>
      <c r="G43" s="34">
        <v>4</v>
      </c>
      <c r="H43" s="34">
        <v>3</v>
      </c>
      <c r="I43" s="34">
        <v>0</v>
      </c>
      <c r="J43" s="34">
        <v>1</v>
      </c>
      <c r="K43" s="34">
        <v>0</v>
      </c>
      <c r="L43" s="34">
        <v>324</v>
      </c>
      <c r="M43" s="34">
        <v>145</v>
      </c>
      <c r="N43" s="34">
        <v>47</v>
      </c>
      <c r="O43" s="34">
        <v>102</v>
      </c>
      <c r="P43" s="34">
        <v>30</v>
      </c>
    </row>
    <row r="44" spans="1:16" ht="15" customHeight="1">
      <c r="A44" s="19" t="s">
        <v>64</v>
      </c>
      <c r="B44" s="34">
        <v>45</v>
      </c>
      <c r="C44" s="34">
        <v>29</v>
      </c>
      <c r="D44" s="34">
        <v>7</v>
      </c>
      <c r="E44" s="34">
        <v>9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45</v>
      </c>
      <c r="M44" s="34">
        <v>29</v>
      </c>
      <c r="N44" s="34">
        <v>7</v>
      </c>
      <c r="O44" s="34">
        <v>9</v>
      </c>
      <c r="P44" s="34">
        <v>0</v>
      </c>
    </row>
    <row r="45" spans="1:16" ht="15" customHeight="1">
      <c r="A45" s="19" t="s">
        <v>65</v>
      </c>
      <c r="B45" s="34">
        <v>54</v>
      </c>
      <c r="C45" s="34">
        <v>42</v>
      </c>
      <c r="D45" s="34">
        <v>1</v>
      </c>
      <c r="E45" s="34">
        <v>9</v>
      </c>
      <c r="F45" s="34">
        <v>2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54</v>
      </c>
      <c r="M45" s="34">
        <v>42</v>
      </c>
      <c r="N45" s="34">
        <v>1</v>
      </c>
      <c r="O45" s="34">
        <v>9</v>
      </c>
      <c r="P45" s="34">
        <v>2</v>
      </c>
    </row>
    <row r="46" spans="1:16" ht="15" customHeight="1">
      <c r="A46" s="19" t="s">
        <v>66</v>
      </c>
      <c r="B46" s="34">
        <v>139</v>
      </c>
      <c r="C46" s="34">
        <v>85</v>
      </c>
      <c r="D46" s="34">
        <v>12</v>
      </c>
      <c r="E46" s="34">
        <v>33</v>
      </c>
      <c r="F46" s="34">
        <v>9</v>
      </c>
      <c r="G46" s="34">
        <v>3</v>
      </c>
      <c r="H46" s="34">
        <v>2</v>
      </c>
      <c r="I46" s="34">
        <v>0</v>
      </c>
      <c r="J46" s="34">
        <v>0</v>
      </c>
      <c r="K46" s="34">
        <v>1</v>
      </c>
      <c r="L46" s="34">
        <v>142</v>
      </c>
      <c r="M46" s="34">
        <v>87</v>
      </c>
      <c r="N46" s="34">
        <v>12</v>
      </c>
      <c r="O46" s="34">
        <v>33</v>
      </c>
      <c r="P46" s="34">
        <v>10</v>
      </c>
    </row>
    <row r="47" spans="1:16" ht="15" customHeight="1">
      <c r="A47" s="19" t="s">
        <v>67</v>
      </c>
      <c r="B47" s="34">
        <v>39</v>
      </c>
      <c r="C47" s="34">
        <v>20</v>
      </c>
      <c r="D47" s="34">
        <v>6</v>
      </c>
      <c r="E47" s="34">
        <v>6</v>
      </c>
      <c r="F47" s="34">
        <v>7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39</v>
      </c>
      <c r="M47" s="34">
        <v>20</v>
      </c>
      <c r="N47" s="34">
        <v>6</v>
      </c>
      <c r="O47" s="34">
        <v>6</v>
      </c>
      <c r="P47" s="34">
        <v>7</v>
      </c>
    </row>
    <row r="48" spans="1:16" ht="15" customHeight="1">
      <c r="A48" s="19" t="s">
        <v>68</v>
      </c>
      <c r="B48" s="34">
        <v>35</v>
      </c>
      <c r="C48" s="34">
        <v>16</v>
      </c>
      <c r="D48" s="34">
        <v>1</v>
      </c>
      <c r="E48" s="34">
        <v>15</v>
      </c>
      <c r="F48" s="34">
        <v>3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35</v>
      </c>
      <c r="M48" s="34">
        <v>16</v>
      </c>
      <c r="N48" s="34">
        <v>1</v>
      </c>
      <c r="O48" s="34">
        <v>15</v>
      </c>
      <c r="P48" s="34">
        <v>3</v>
      </c>
    </row>
    <row r="49" spans="1:16" ht="15" customHeight="1">
      <c r="A49" s="19" t="s">
        <v>69</v>
      </c>
      <c r="B49" s="34">
        <v>85</v>
      </c>
      <c r="C49" s="34">
        <v>43</v>
      </c>
      <c r="D49" s="34">
        <v>5</v>
      </c>
      <c r="E49" s="34">
        <v>36</v>
      </c>
      <c r="F49" s="34">
        <v>1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85</v>
      </c>
      <c r="M49" s="34">
        <v>43</v>
      </c>
      <c r="N49" s="34">
        <v>5</v>
      </c>
      <c r="O49" s="34">
        <v>36</v>
      </c>
      <c r="P49" s="34">
        <v>1</v>
      </c>
    </row>
    <row r="50" spans="1:16" ht="15" customHeight="1">
      <c r="A50" s="19" t="s">
        <v>70</v>
      </c>
      <c r="B50" s="34">
        <v>1108</v>
      </c>
      <c r="C50" s="34">
        <v>321</v>
      </c>
      <c r="D50" s="34">
        <v>189</v>
      </c>
      <c r="E50" s="34">
        <v>328</v>
      </c>
      <c r="F50" s="34">
        <v>270</v>
      </c>
      <c r="G50" s="34">
        <v>72</v>
      </c>
      <c r="H50" s="34">
        <v>8</v>
      </c>
      <c r="I50" s="34">
        <v>7</v>
      </c>
      <c r="J50" s="34">
        <v>35</v>
      </c>
      <c r="K50" s="34">
        <v>22</v>
      </c>
      <c r="L50" s="34">
        <v>1180</v>
      </c>
      <c r="M50" s="34">
        <v>329</v>
      </c>
      <c r="N50" s="34">
        <v>196</v>
      </c>
      <c r="O50" s="34">
        <v>363</v>
      </c>
      <c r="P50" s="34">
        <v>292</v>
      </c>
    </row>
    <row r="51" spans="1:16" ht="15" customHeight="1">
      <c r="A51" s="19" t="s">
        <v>71</v>
      </c>
      <c r="B51" s="34">
        <v>191</v>
      </c>
      <c r="C51" s="34">
        <v>74</v>
      </c>
      <c r="D51" s="34">
        <v>52</v>
      </c>
      <c r="E51" s="34">
        <v>35</v>
      </c>
      <c r="F51" s="34">
        <v>30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191</v>
      </c>
      <c r="M51" s="34">
        <v>74</v>
      </c>
      <c r="N51" s="34">
        <v>52</v>
      </c>
      <c r="O51" s="34">
        <v>35</v>
      </c>
      <c r="P51" s="34">
        <v>30</v>
      </c>
    </row>
    <row r="52" spans="1:16" ht="15" customHeight="1">
      <c r="A52" s="19" t="s">
        <v>72</v>
      </c>
      <c r="B52" s="34">
        <v>60</v>
      </c>
      <c r="C52" s="34">
        <v>26</v>
      </c>
      <c r="D52" s="34">
        <v>14</v>
      </c>
      <c r="E52" s="34">
        <v>14</v>
      </c>
      <c r="F52" s="34">
        <v>6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60</v>
      </c>
      <c r="M52" s="34">
        <v>26</v>
      </c>
      <c r="N52" s="34">
        <v>14</v>
      </c>
      <c r="O52" s="34">
        <v>14</v>
      </c>
      <c r="P52" s="34">
        <v>6</v>
      </c>
    </row>
    <row r="53" spans="1:16" ht="15" customHeight="1">
      <c r="A53" s="18" t="s">
        <v>93</v>
      </c>
      <c r="B53" s="34">
        <v>23</v>
      </c>
      <c r="C53" s="34">
        <v>14</v>
      </c>
      <c r="D53" s="34">
        <v>5</v>
      </c>
      <c r="E53" s="34">
        <v>4</v>
      </c>
      <c r="F53" s="34">
        <v>0</v>
      </c>
      <c r="G53" s="34">
        <v>1</v>
      </c>
      <c r="H53" s="34">
        <v>0</v>
      </c>
      <c r="I53" s="34">
        <v>1</v>
      </c>
      <c r="J53" s="34">
        <v>0</v>
      </c>
      <c r="K53" s="34">
        <v>0</v>
      </c>
      <c r="L53" s="34">
        <v>24</v>
      </c>
      <c r="M53" s="34">
        <v>14</v>
      </c>
      <c r="N53" s="34">
        <v>6</v>
      </c>
      <c r="O53" s="34">
        <v>4</v>
      </c>
      <c r="P53" s="34">
        <v>0</v>
      </c>
    </row>
    <row r="54" spans="1:16" ht="15" customHeight="1">
      <c r="A54" s="18" t="s">
        <v>92</v>
      </c>
      <c r="B54" s="34">
        <v>87</v>
      </c>
      <c r="C54" s="34">
        <v>42</v>
      </c>
      <c r="D54" s="34">
        <v>18</v>
      </c>
      <c r="E54" s="34">
        <v>21</v>
      </c>
      <c r="F54" s="34">
        <v>6</v>
      </c>
      <c r="G54" s="34">
        <v>1</v>
      </c>
      <c r="H54" s="34">
        <v>1</v>
      </c>
      <c r="I54" s="34">
        <v>0</v>
      </c>
      <c r="J54" s="34">
        <v>0</v>
      </c>
      <c r="K54" s="34">
        <v>0</v>
      </c>
      <c r="L54" s="34">
        <v>88</v>
      </c>
      <c r="M54" s="34">
        <v>43</v>
      </c>
      <c r="N54" s="34">
        <v>18</v>
      </c>
      <c r="O54" s="34">
        <v>21</v>
      </c>
      <c r="P54" s="34">
        <v>6</v>
      </c>
    </row>
    <row r="55" spans="1:16" ht="15" customHeight="1">
      <c r="A55" s="18" t="s">
        <v>94</v>
      </c>
      <c r="B55" s="34">
        <v>229</v>
      </c>
      <c r="C55" s="34">
        <v>81</v>
      </c>
      <c r="D55" s="34">
        <v>49</v>
      </c>
      <c r="E55" s="34">
        <v>60</v>
      </c>
      <c r="F55" s="34">
        <v>39</v>
      </c>
      <c r="G55" s="34">
        <v>3</v>
      </c>
      <c r="H55" s="34">
        <v>0</v>
      </c>
      <c r="I55" s="34">
        <v>1</v>
      </c>
      <c r="J55" s="34">
        <v>1</v>
      </c>
      <c r="K55" s="34">
        <v>1</v>
      </c>
      <c r="L55" s="34">
        <v>232</v>
      </c>
      <c r="M55" s="34">
        <v>81</v>
      </c>
      <c r="N55" s="34">
        <v>50</v>
      </c>
      <c r="O55" s="34">
        <v>61</v>
      </c>
      <c r="P55" s="34">
        <v>40</v>
      </c>
    </row>
    <row r="56" spans="1:16" ht="15" customHeight="1">
      <c r="A56" s="19" t="s">
        <v>73</v>
      </c>
      <c r="B56" s="34">
        <v>36</v>
      </c>
      <c r="C56" s="34">
        <v>11</v>
      </c>
      <c r="D56" s="34">
        <v>9</v>
      </c>
      <c r="E56" s="34">
        <v>8</v>
      </c>
      <c r="F56" s="34">
        <v>8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36</v>
      </c>
      <c r="M56" s="34">
        <v>11</v>
      </c>
      <c r="N56" s="34">
        <v>9</v>
      </c>
      <c r="O56" s="34">
        <v>8</v>
      </c>
      <c r="P56" s="34">
        <v>8</v>
      </c>
    </row>
    <row r="57" spans="1:16" ht="12.75">
      <c r="A57" s="1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7"/>
      <c r="B58" s="28">
        <f aca="true" t="shared" si="0" ref="B58:P58">SUM(B7:B57)</f>
        <v>7116</v>
      </c>
      <c r="C58" s="28">
        <f t="shared" si="0"/>
        <v>2655</v>
      </c>
      <c r="D58" s="28">
        <f t="shared" si="0"/>
        <v>990</v>
      </c>
      <c r="E58" s="28">
        <f t="shared" si="0"/>
        <v>2373</v>
      </c>
      <c r="F58" s="28">
        <f t="shared" si="0"/>
        <v>1098</v>
      </c>
      <c r="G58" s="28">
        <f t="shared" si="0"/>
        <v>160</v>
      </c>
      <c r="H58" s="28">
        <f t="shared" si="0"/>
        <v>24</v>
      </c>
      <c r="I58" s="28">
        <f t="shared" si="0"/>
        <v>12</v>
      </c>
      <c r="J58" s="28">
        <f t="shared" si="0"/>
        <v>85</v>
      </c>
      <c r="K58" s="28">
        <f t="shared" si="0"/>
        <v>39</v>
      </c>
      <c r="L58" s="28">
        <f t="shared" si="0"/>
        <v>7276</v>
      </c>
      <c r="M58" s="28">
        <f t="shared" si="0"/>
        <v>2679</v>
      </c>
      <c r="N58" s="28">
        <f t="shared" si="0"/>
        <v>1002</v>
      </c>
      <c r="O58" s="28">
        <f t="shared" si="0"/>
        <v>2458</v>
      </c>
      <c r="P58" s="28">
        <f t="shared" si="0"/>
        <v>1137</v>
      </c>
    </row>
  </sheetData>
  <sheetProtection/>
  <mergeCells count="5">
    <mergeCell ref="B5:F5"/>
    <mergeCell ref="G5:K5"/>
    <mergeCell ref="L5:P5"/>
    <mergeCell ref="A1:P1"/>
    <mergeCell ref="A2:P2"/>
  </mergeCells>
  <printOptions/>
  <pageMargins left="0.7480314960629921" right="0.1968503937007874" top="0.15748031496062992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5.7109375" style="1" customWidth="1"/>
    <col min="2" max="4" width="20.71093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0" t="s">
        <v>88</v>
      </c>
      <c r="B1" s="40"/>
      <c r="C1" s="40"/>
      <c r="D1" s="40"/>
    </row>
    <row r="2" spans="1:4" s="16" customFormat="1" ht="14.25">
      <c r="A2" s="41" t="s">
        <v>89</v>
      </c>
      <c r="B2" s="41"/>
      <c r="C2" s="41"/>
      <c r="D2" s="41"/>
    </row>
    <row r="3" s="16" customFormat="1" ht="14.25">
      <c r="A3" s="24"/>
    </row>
    <row r="4" s="16" customFormat="1" ht="28.5">
      <c r="A4" s="25" t="s">
        <v>96</v>
      </c>
    </row>
    <row r="6" spans="1:7" ht="57.75" customHeight="1">
      <c r="A6" s="12"/>
      <c r="B6" s="6" t="s">
        <v>22</v>
      </c>
      <c r="C6" s="6" t="s">
        <v>23</v>
      </c>
      <c r="D6" s="6" t="s">
        <v>10</v>
      </c>
      <c r="G6" s="11"/>
    </row>
    <row r="7" spans="1:4" ht="15" customHeight="1">
      <c r="A7" s="19" t="s">
        <v>27</v>
      </c>
      <c r="B7" s="35">
        <f>+IF(PersonasEnjuiciadas!L7&gt;0,(PersonasEnjuiciadas!C7+PersonasEnjuiciadas!D7+PersonasEnjuiciadas!H7+PersonasEnjuiciadas!I7)/PersonasEnjuiciadas!L7,"-")</f>
        <v>0.44594594594594594</v>
      </c>
      <c r="C7" s="35">
        <f>+IF((PersonasEnjuiciadas!M7+PersonasEnjuiciadas!O7)&gt;0,(PersonasEnjuiciadas!C7+PersonasEnjuiciadas!H7)/(PersonasEnjuiciadas!M7+PersonasEnjuiciadas!O7),"-")</f>
        <v>0.525</v>
      </c>
      <c r="D7" s="35">
        <f>+IF((PersonasEnjuiciadas!N7+PersonasEnjuiciadas!P7)&gt;0,(PersonasEnjuiciadas!D7+PersonasEnjuiciadas!I7)/(PersonasEnjuiciadas!N7+PersonasEnjuiciadas!P7),"-")</f>
        <v>0.35294117647058826</v>
      </c>
    </row>
    <row r="8" spans="1:4" ht="15" customHeight="1">
      <c r="A8" s="19" t="s">
        <v>28</v>
      </c>
      <c r="B8" s="35">
        <f>+IF(PersonasEnjuiciadas!L8&gt;0,(PersonasEnjuiciadas!C8+PersonasEnjuiciadas!D8+PersonasEnjuiciadas!H8+PersonasEnjuiciadas!I8)/PersonasEnjuiciadas!L8,"-")</f>
        <v>0.47307692307692306</v>
      </c>
      <c r="C8" s="35">
        <f>+IF((PersonasEnjuiciadas!M8+PersonasEnjuiciadas!O8)&gt;0,(PersonasEnjuiciadas!C8+PersonasEnjuiciadas!H8)/(PersonasEnjuiciadas!M8+PersonasEnjuiciadas!O8),"-")</f>
        <v>0.4888888888888889</v>
      </c>
      <c r="D8" s="35">
        <f>+IF((PersonasEnjuiciadas!N8+PersonasEnjuiciadas!P8)&gt;0,(PersonasEnjuiciadas!D8+PersonasEnjuiciadas!I8)/(PersonasEnjuiciadas!N8+PersonasEnjuiciadas!P8),"-")</f>
        <v>0.37142857142857144</v>
      </c>
    </row>
    <row r="9" spans="1:4" ht="15" customHeight="1">
      <c r="A9" s="19" t="s">
        <v>29</v>
      </c>
      <c r="B9" s="35">
        <f>+IF(PersonasEnjuiciadas!L9&gt;0,(PersonasEnjuiciadas!C9+PersonasEnjuiciadas!D9+PersonasEnjuiciadas!H9+PersonasEnjuiciadas!I9)/PersonasEnjuiciadas!L9,"-")</f>
        <v>0.39869281045751637</v>
      </c>
      <c r="C9" s="35">
        <f>+IF((PersonasEnjuiciadas!M9+PersonasEnjuiciadas!O9)&gt;0,(PersonasEnjuiciadas!C9+PersonasEnjuiciadas!H9)/(PersonasEnjuiciadas!M9+PersonasEnjuiciadas!O9),"-")</f>
        <v>0.375</v>
      </c>
      <c r="D9" s="35">
        <f>+IF((PersonasEnjuiciadas!N9+PersonasEnjuiciadas!P9)&gt;0,(PersonasEnjuiciadas!D9+PersonasEnjuiciadas!I9)/(PersonasEnjuiciadas!N9+PersonasEnjuiciadas!P9),"-")</f>
        <v>0.7777777777777778</v>
      </c>
    </row>
    <row r="10" spans="1:4" ht="15" customHeight="1">
      <c r="A10" s="19" t="s">
        <v>30</v>
      </c>
      <c r="B10" s="35">
        <f>+IF(PersonasEnjuiciadas!L10&gt;0,(PersonasEnjuiciadas!C10+PersonasEnjuiciadas!D10+PersonasEnjuiciadas!H10+PersonasEnjuiciadas!I10)/PersonasEnjuiciadas!L10,"-")</f>
        <v>0.5638297872340425</v>
      </c>
      <c r="C10" s="35">
        <f>+IF((PersonasEnjuiciadas!M10+PersonasEnjuiciadas!O10)&gt;0,(PersonasEnjuiciadas!C10+PersonasEnjuiciadas!H10)/(PersonasEnjuiciadas!M10+PersonasEnjuiciadas!O10),"-")</f>
        <v>0.5733333333333334</v>
      </c>
      <c r="D10" s="35">
        <f>+IF((PersonasEnjuiciadas!N10+PersonasEnjuiciadas!P10)&gt;0,(PersonasEnjuiciadas!D10+PersonasEnjuiciadas!I10)/(PersonasEnjuiciadas!N10+PersonasEnjuiciadas!P10),"-")</f>
        <v>0.5263157894736842</v>
      </c>
    </row>
    <row r="11" spans="1:4" ht="15" customHeight="1">
      <c r="A11" s="19" t="s">
        <v>31</v>
      </c>
      <c r="B11" s="35">
        <f>+IF(PersonasEnjuiciadas!L11&gt;0,(PersonasEnjuiciadas!C11+PersonasEnjuiciadas!D11+PersonasEnjuiciadas!H11+PersonasEnjuiciadas!I11)/PersonasEnjuiciadas!L11,"-")</f>
        <v>0.5</v>
      </c>
      <c r="C11" s="35">
        <f>+IF((PersonasEnjuiciadas!M11+PersonasEnjuiciadas!O11)&gt;0,(PersonasEnjuiciadas!C11+PersonasEnjuiciadas!H11)/(PersonasEnjuiciadas!M11+PersonasEnjuiciadas!O11),"-")</f>
        <v>0.47692307692307695</v>
      </c>
      <c r="D11" s="35">
        <f>+IF((PersonasEnjuiciadas!N11+PersonasEnjuiciadas!P11)&gt;0,(PersonasEnjuiciadas!D11+PersonasEnjuiciadas!I11)/(PersonasEnjuiciadas!N11+PersonasEnjuiciadas!P11),"-")</f>
        <v>0.6363636363636364</v>
      </c>
    </row>
    <row r="12" spans="1:4" ht="15" customHeight="1">
      <c r="A12" s="19" t="s">
        <v>32</v>
      </c>
      <c r="B12" s="35">
        <f>+IF(PersonasEnjuiciadas!L12&gt;0,(PersonasEnjuiciadas!C12+PersonasEnjuiciadas!D12+PersonasEnjuiciadas!H12+PersonasEnjuiciadas!I12)/PersonasEnjuiciadas!L12,"-")</f>
        <v>0.7441860465116279</v>
      </c>
      <c r="C12" s="35">
        <f>+IF((PersonasEnjuiciadas!M12+PersonasEnjuiciadas!O12)&gt;0,(PersonasEnjuiciadas!C12+PersonasEnjuiciadas!H12)/(PersonasEnjuiciadas!M12+PersonasEnjuiciadas!O12),"-")</f>
        <v>0.7727272727272727</v>
      </c>
      <c r="D12" s="35">
        <f>+IF((PersonasEnjuiciadas!N12+PersonasEnjuiciadas!P12)&gt;0,(PersonasEnjuiciadas!D12+PersonasEnjuiciadas!I12)/(PersonasEnjuiciadas!N12+PersonasEnjuiciadas!P12),"-")</f>
        <v>0.65</v>
      </c>
    </row>
    <row r="13" spans="1:4" ht="15" customHeight="1">
      <c r="A13" s="19" t="s">
        <v>33</v>
      </c>
      <c r="B13" s="35">
        <f>+IF(PersonasEnjuiciadas!L13&gt;0,(PersonasEnjuiciadas!C13+PersonasEnjuiciadas!D13+PersonasEnjuiciadas!H13+PersonasEnjuiciadas!I13)/PersonasEnjuiciadas!L13,"-")</f>
        <v>0.3932926829268293</v>
      </c>
      <c r="C13" s="35">
        <f>+IF((PersonasEnjuiciadas!M13+PersonasEnjuiciadas!O13)&gt;0,(PersonasEnjuiciadas!C13+PersonasEnjuiciadas!H13)/(PersonasEnjuiciadas!M13+PersonasEnjuiciadas!O13),"-")</f>
        <v>0.3855932203389831</v>
      </c>
      <c r="D13" s="35">
        <f>+IF((PersonasEnjuiciadas!N13+PersonasEnjuiciadas!P13)&gt;0,(PersonasEnjuiciadas!D13+PersonasEnjuiciadas!I13)/(PersonasEnjuiciadas!N13+PersonasEnjuiciadas!P13),"-")</f>
        <v>0.41304347826086957</v>
      </c>
    </row>
    <row r="14" spans="1:4" ht="15" customHeight="1">
      <c r="A14" s="19" t="s">
        <v>34</v>
      </c>
      <c r="B14" s="35">
        <f>+IF(PersonasEnjuiciadas!L14&gt;0,(PersonasEnjuiciadas!C14+PersonasEnjuiciadas!D14+PersonasEnjuiciadas!H14+PersonasEnjuiciadas!I14)/PersonasEnjuiciadas!L14,"-")</f>
        <v>0.5112781954887218</v>
      </c>
      <c r="C14" s="35">
        <f>+IF((PersonasEnjuiciadas!M14+PersonasEnjuiciadas!O14)&gt;0,(PersonasEnjuiciadas!C14+PersonasEnjuiciadas!H14)/(PersonasEnjuiciadas!M14+PersonasEnjuiciadas!O14),"-")</f>
        <v>0.5013774104683195</v>
      </c>
      <c r="D14" s="35">
        <f>+IF((PersonasEnjuiciadas!N14+PersonasEnjuiciadas!P14)&gt;0,(PersonasEnjuiciadas!D14+PersonasEnjuiciadas!I14)/(PersonasEnjuiciadas!N14+PersonasEnjuiciadas!P14),"-")</f>
        <v>0.6111111111111112</v>
      </c>
    </row>
    <row r="15" spans="1:4" ht="15" customHeight="1">
      <c r="A15" s="19" t="s">
        <v>35</v>
      </c>
      <c r="B15" s="35">
        <f>+IF(PersonasEnjuiciadas!L15&gt;0,(PersonasEnjuiciadas!C15+PersonasEnjuiciadas!D15+PersonasEnjuiciadas!H15+PersonasEnjuiciadas!I15)/PersonasEnjuiciadas!L15,"-")</f>
        <v>0.8333333333333334</v>
      </c>
      <c r="C15" s="35">
        <f>+IF((PersonasEnjuiciadas!M15+PersonasEnjuiciadas!O15)&gt;0,(PersonasEnjuiciadas!C15+PersonasEnjuiciadas!H15)/(PersonasEnjuiciadas!M15+PersonasEnjuiciadas!O15),"-")</f>
        <v>0.8571428571428571</v>
      </c>
      <c r="D15" s="35">
        <f>+IF((PersonasEnjuiciadas!N15+PersonasEnjuiciadas!P15)&gt;0,(PersonasEnjuiciadas!D15+PersonasEnjuiciadas!I15)/(PersonasEnjuiciadas!N15+PersonasEnjuiciadas!P15),"-")</f>
        <v>0.8181818181818182</v>
      </c>
    </row>
    <row r="16" spans="1:4" ht="15" customHeight="1">
      <c r="A16" s="19" t="s">
        <v>36</v>
      </c>
      <c r="B16" s="35">
        <f>+IF(PersonasEnjuiciadas!L16&gt;0,(PersonasEnjuiciadas!C16+PersonasEnjuiciadas!D16+PersonasEnjuiciadas!H16+PersonasEnjuiciadas!I16)/PersonasEnjuiciadas!L16,"-")</f>
        <v>1</v>
      </c>
      <c r="C16" s="35">
        <f>+IF((PersonasEnjuiciadas!M16+PersonasEnjuiciadas!O16)&gt;0,(PersonasEnjuiciadas!C16+PersonasEnjuiciadas!H16)/(PersonasEnjuiciadas!M16+PersonasEnjuiciadas!O16),"-")</f>
        <v>1</v>
      </c>
      <c r="D16" s="35">
        <f>+IF((PersonasEnjuiciadas!N16+PersonasEnjuiciadas!P16)&gt;0,(PersonasEnjuiciadas!D16+PersonasEnjuiciadas!I16)/(PersonasEnjuiciadas!N16+PersonasEnjuiciadas!P16),"-")</f>
        <v>1</v>
      </c>
    </row>
    <row r="17" spans="1:4" ht="15" customHeight="1">
      <c r="A17" s="19" t="s">
        <v>37</v>
      </c>
      <c r="B17" s="35">
        <f>+IF(PersonasEnjuiciadas!L17&gt;0,(PersonasEnjuiciadas!C17+PersonasEnjuiciadas!D17+PersonasEnjuiciadas!H17+PersonasEnjuiciadas!I17)/PersonasEnjuiciadas!L17,"-")</f>
        <v>0.6</v>
      </c>
      <c r="C17" s="35">
        <f>+IF((PersonasEnjuiciadas!M17+PersonasEnjuiciadas!O17)&gt;0,(PersonasEnjuiciadas!C17+PersonasEnjuiciadas!H17)/(PersonasEnjuiciadas!M17+PersonasEnjuiciadas!O17),"-")</f>
        <v>0.6857142857142857</v>
      </c>
      <c r="D17" s="35">
        <f>+IF((PersonasEnjuiciadas!N17+PersonasEnjuiciadas!P17)&gt;0,(PersonasEnjuiciadas!D17+PersonasEnjuiciadas!I17)/(PersonasEnjuiciadas!N17+PersonasEnjuiciadas!P17),"-")</f>
        <v>0.5</v>
      </c>
    </row>
    <row r="18" spans="1:4" ht="15" customHeight="1">
      <c r="A18" s="19" t="s">
        <v>38</v>
      </c>
      <c r="B18" s="35">
        <f>+IF(PersonasEnjuiciadas!L18&gt;0,(PersonasEnjuiciadas!C18+PersonasEnjuiciadas!D18+PersonasEnjuiciadas!H18+PersonasEnjuiciadas!I18)/PersonasEnjuiciadas!L18,"-")</f>
        <v>0.5666666666666667</v>
      </c>
      <c r="C18" s="35">
        <f>+IF((PersonasEnjuiciadas!M18+PersonasEnjuiciadas!O18)&gt;0,(PersonasEnjuiciadas!C18+PersonasEnjuiciadas!H18)/(PersonasEnjuiciadas!M18+PersonasEnjuiciadas!O18),"-")</f>
        <v>0.5339805825242718</v>
      </c>
      <c r="D18" s="35">
        <f>+IF((PersonasEnjuiciadas!N18+PersonasEnjuiciadas!P18)&gt;0,(PersonasEnjuiciadas!D18+PersonasEnjuiciadas!I18)/(PersonasEnjuiciadas!N18+PersonasEnjuiciadas!P18),"-")</f>
        <v>0.7647058823529411</v>
      </c>
    </row>
    <row r="19" spans="1:4" ht="15" customHeight="1">
      <c r="A19" s="19" t="s">
        <v>39</v>
      </c>
      <c r="B19" s="35">
        <f>+IF(PersonasEnjuiciadas!L19&gt;0,(PersonasEnjuiciadas!C19+PersonasEnjuiciadas!D19+PersonasEnjuiciadas!H19+PersonasEnjuiciadas!I19)/PersonasEnjuiciadas!L19,"-")</f>
        <v>0.783625730994152</v>
      </c>
      <c r="C19" s="35">
        <f>+IF((PersonasEnjuiciadas!M19+PersonasEnjuiciadas!O19)&gt;0,(PersonasEnjuiciadas!C19+PersonasEnjuiciadas!H19)/(PersonasEnjuiciadas!M19+PersonasEnjuiciadas!O19),"-")</f>
        <v>0.788135593220339</v>
      </c>
      <c r="D19" s="35">
        <f>+IF((PersonasEnjuiciadas!N19+PersonasEnjuiciadas!P19)&gt;0,(PersonasEnjuiciadas!D19+PersonasEnjuiciadas!I19)/(PersonasEnjuiciadas!N19+PersonasEnjuiciadas!P19),"-")</f>
        <v>0.7735849056603774</v>
      </c>
    </row>
    <row r="20" spans="1:4" ht="15" customHeight="1">
      <c r="A20" s="19" t="s">
        <v>40</v>
      </c>
      <c r="B20" s="35">
        <f>+IF(PersonasEnjuiciadas!L20&gt;0,(PersonasEnjuiciadas!C20+PersonasEnjuiciadas!D20+PersonasEnjuiciadas!H20+PersonasEnjuiciadas!I20)/PersonasEnjuiciadas!L20,"-")</f>
        <v>0.5625</v>
      </c>
      <c r="C20" s="35">
        <f>+IF((PersonasEnjuiciadas!M20+PersonasEnjuiciadas!O20)&gt;0,(PersonasEnjuiciadas!C20+PersonasEnjuiciadas!H20)/(PersonasEnjuiciadas!M20+PersonasEnjuiciadas!O20),"-")</f>
        <v>0.5662650602409639</v>
      </c>
      <c r="D20" s="35">
        <f>+IF((PersonasEnjuiciadas!N20+PersonasEnjuiciadas!P20)&gt;0,(PersonasEnjuiciadas!D20+PersonasEnjuiciadas!I20)/(PersonasEnjuiciadas!N20+PersonasEnjuiciadas!P20),"-")</f>
        <v>0.5384615384615384</v>
      </c>
    </row>
    <row r="21" spans="1:4" ht="15" customHeight="1">
      <c r="A21" s="19" t="s">
        <v>41</v>
      </c>
      <c r="B21" s="35">
        <f>+IF(PersonasEnjuiciadas!L21&gt;0,(PersonasEnjuiciadas!C21+PersonasEnjuiciadas!D21+PersonasEnjuiciadas!H21+PersonasEnjuiciadas!I21)/PersonasEnjuiciadas!L21,"-")</f>
        <v>0.49038461538461536</v>
      </c>
      <c r="C21" s="35">
        <f>+IF((PersonasEnjuiciadas!M21+PersonasEnjuiciadas!O21)&gt;0,(PersonasEnjuiciadas!C21+PersonasEnjuiciadas!H21)/(PersonasEnjuiciadas!M21+PersonasEnjuiciadas!O21),"-")</f>
        <v>0.5290697674418605</v>
      </c>
      <c r="D21" s="35">
        <f>+IF((PersonasEnjuiciadas!N21+PersonasEnjuiciadas!P21)&gt;0,(PersonasEnjuiciadas!D21+PersonasEnjuiciadas!I21)/(PersonasEnjuiciadas!N21+PersonasEnjuiciadas!P21),"-")</f>
        <v>0.3055555555555556</v>
      </c>
    </row>
    <row r="22" spans="1:4" ht="15" customHeight="1">
      <c r="A22" s="19" t="s">
        <v>42</v>
      </c>
      <c r="B22" s="35">
        <f>+IF(PersonasEnjuiciadas!L22&gt;0,(PersonasEnjuiciadas!C22+PersonasEnjuiciadas!D22+PersonasEnjuiciadas!H22+PersonasEnjuiciadas!I22)/PersonasEnjuiciadas!L22,"-")</f>
        <v>0.5753424657534246</v>
      </c>
      <c r="C22" s="35">
        <f>+IF((PersonasEnjuiciadas!M22+PersonasEnjuiciadas!O22)&gt;0,(PersonasEnjuiciadas!C22+PersonasEnjuiciadas!H22)/(PersonasEnjuiciadas!M22+PersonasEnjuiciadas!O22),"-")</f>
        <v>0.5714285714285714</v>
      </c>
      <c r="D22" s="35">
        <f>+IF((PersonasEnjuiciadas!N22+PersonasEnjuiciadas!P22)&gt;0,(PersonasEnjuiciadas!D22+PersonasEnjuiciadas!I22)/(PersonasEnjuiciadas!N22+PersonasEnjuiciadas!P22),"-")</f>
        <v>0.6</v>
      </c>
    </row>
    <row r="23" spans="1:4" ht="15" customHeight="1">
      <c r="A23" s="19" t="s">
        <v>43</v>
      </c>
      <c r="B23" s="35">
        <f>+IF(PersonasEnjuiciadas!L23&gt;0,(PersonasEnjuiciadas!C23+PersonasEnjuiciadas!D23+PersonasEnjuiciadas!H23+PersonasEnjuiciadas!I23)/PersonasEnjuiciadas!L23,"-")</f>
        <v>0.5714285714285714</v>
      </c>
      <c r="C23" s="35">
        <f>+IF((PersonasEnjuiciadas!M23+PersonasEnjuiciadas!O23)&gt;0,(PersonasEnjuiciadas!C23+PersonasEnjuiciadas!H23)/(PersonasEnjuiciadas!M23+PersonasEnjuiciadas!O23),"-")</f>
        <v>0.6</v>
      </c>
      <c r="D23" s="35">
        <f>+IF((PersonasEnjuiciadas!N23+PersonasEnjuiciadas!P23)&gt;0,(PersonasEnjuiciadas!D23+PersonasEnjuiciadas!I23)/(PersonasEnjuiciadas!N23+PersonasEnjuiciadas!P23),"-")</f>
        <v>0.5</v>
      </c>
    </row>
    <row r="24" spans="1:4" ht="15" customHeight="1">
      <c r="A24" s="19" t="s">
        <v>44</v>
      </c>
      <c r="B24" s="35">
        <f>+IF(PersonasEnjuiciadas!L24&gt;0,(PersonasEnjuiciadas!C24+PersonasEnjuiciadas!D24+PersonasEnjuiciadas!H24+PersonasEnjuiciadas!I24)/PersonasEnjuiciadas!L24,"-")</f>
        <v>0.6176470588235294</v>
      </c>
      <c r="C24" s="35">
        <f>+IF((PersonasEnjuiciadas!M24+PersonasEnjuiciadas!O24)&gt;0,(PersonasEnjuiciadas!C24+PersonasEnjuiciadas!H24)/(PersonasEnjuiciadas!M24+PersonasEnjuiciadas!O24),"-")</f>
        <v>0.7</v>
      </c>
      <c r="D24" s="35">
        <f>+IF((PersonasEnjuiciadas!N24+PersonasEnjuiciadas!P24)&gt;0,(PersonasEnjuiciadas!D24+PersonasEnjuiciadas!I24)/(PersonasEnjuiciadas!N24+PersonasEnjuiciadas!P24),"-")</f>
        <v>0.5</v>
      </c>
    </row>
    <row r="25" spans="1:4" ht="15" customHeight="1">
      <c r="A25" s="19" t="s">
        <v>45</v>
      </c>
      <c r="B25" s="35">
        <f>+IF(PersonasEnjuiciadas!L25&gt;0,(PersonasEnjuiciadas!C25+PersonasEnjuiciadas!D25+PersonasEnjuiciadas!H25+PersonasEnjuiciadas!I25)/PersonasEnjuiciadas!L25,"-")</f>
        <v>0.7115384615384616</v>
      </c>
      <c r="C25" s="35">
        <f>+IF((PersonasEnjuiciadas!M25+PersonasEnjuiciadas!O25)&gt;0,(PersonasEnjuiciadas!C25+PersonasEnjuiciadas!H25)/(PersonasEnjuiciadas!M25+PersonasEnjuiciadas!O25),"-")</f>
        <v>0.7441860465116279</v>
      </c>
      <c r="D25" s="35">
        <f>+IF((PersonasEnjuiciadas!N25+PersonasEnjuiciadas!P25)&gt;0,(PersonasEnjuiciadas!D25+PersonasEnjuiciadas!I25)/(PersonasEnjuiciadas!N25+PersonasEnjuiciadas!P25),"-")</f>
        <v>0.5555555555555556</v>
      </c>
    </row>
    <row r="26" spans="1:4" ht="15" customHeight="1">
      <c r="A26" s="19" t="s">
        <v>46</v>
      </c>
      <c r="B26" s="35">
        <f>+IF(PersonasEnjuiciadas!L26&gt;0,(PersonasEnjuiciadas!C26+PersonasEnjuiciadas!D26+PersonasEnjuiciadas!H26+PersonasEnjuiciadas!I26)/PersonasEnjuiciadas!L26,"-")</f>
        <v>0.8125</v>
      </c>
      <c r="C26" s="35">
        <f>+IF((PersonasEnjuiciadas!M26+PersonasEnjuiciadas!O26)&gt;0,(PersonasEnjuiciadas!C26+PersonasEnjuiciadas!H26)/(PersonasEnjuiciadas!M26+PersonasEnjuiciadas!O26),"-")</f>
        <v>0.8</v>
      </c>
      <c r="D26" s="35">
        <f>+IF((PersonasEnjuiciadas!N26+PersonasEnjuiciadas!P26)&gt;0,(PersonasEnjuiciadas!D26+PersonasEnjuiciadas!I26)/(PersonasEnjuiciadas!N26+PersonasEnjuiciadas!P26),"-")</f>
        <v>1</v>
      </c>
    </row>
    <row r="27" spans="1:4" ht="15" customHeight="1">
      <c r="A27" s="19" t="s">
        <v>47</v>
      </c>
      <c r="B27" s="35">
        <f>+IF(PersonasEnjuiciadas!L27&gt;0,(PersonasEnjuiciadas!C27+PersonasEnjuiciadas!D27+PersonasEnjuiciadas!H27+PersonasEnjuiciadas!I27)/PersonasEnjuiciadas!L27,"-")</f>
        <v>0.6410256410256411</v>
      </c>
      <c r="C27" s="35">
        <f>+IF((PersonasEnjuiciadas!M27+PersonasEnjuiciadas!O27)&gt;0,(PersonasEnjuiciadas!C27+PersonasEnjuiciadas!H27)/(PersonasEnjuiciadas!M27+PersonasEnjuiciadas!O27),"-")</f>
        <v>0.6</v>
      </c>
      <c r="D27" s="35">
        <f>+IF((PersonasEnjuiciadas!N27+PersonasEnjuiciadas!P27)&gt;0,(PersonasEnjuiciadas!D27+PersonasEnjuiciadas!I27)/(PersonasEnjuiciadas!N27+PersonasEnjuiciadas!P27),"-")</f>
        <v>1</v>
      </c>
    </row>
    <row r="28" spans="1:4" ht="15" customHeight="1">
      <c r="A28" s="19" t="s">
        <v>48</v>
      </c>
      <c r="B28" s="35">
        <f>+IF(PersonasEnjuiciadas!L28&gt;0,(PersonasEnjuiciadas!C28+PersonasEnjuiciadas!D28+PersonasEnjuiciadas!H28+PersonasEnjuiciadas!I28)/PersonasEnjuiciadas!L28,"-")</f>
        <v>0.631578947368421</v>
      </c>
      <c r="C28" s="35">
        <f>+IF((PersonasEnjuiciadas!M28+PersonasEnjuiciadas!O28)&gt;0,(PersonasEnjuiciadas!C28+PersonasEnjuiciadas!H28)/(PersonasEnjuiciadas!M28+PersonasEnjuiciadas!O28),"-")</f>
        <v>0.5714285714285714</v>
      </c>
      <c r="D28" s="35">
        <f>+IF((PersonasEnjuiciadas!N28+PersonasEnjuiciadas!P28)&gt;0,(PersonasEnjuiciadas!D28+PersonasEnjuiciadas!I28)/(PersonasEnjuiciadas!N28+PersonasEnjuiciadas!P28),"-")</f>
        <v>0.8</v>
      </c>
    </row>
    <row r="29" spans="1:4" ht="15" customHeight="1">
      <c r="A29" s="19" t="s">
        <v>49</v>
      </c>
      <c r="B29" s="35">
        <f>+IF(PersonasEnjuiciadas!L29&gt;0,(PersonasEnjuiciadas!C29+PersonasEnjuiciadas!D29+PersonasEnjuiciadas!H29+PersonasEnjuiciadas!I29)/PersonasEnjuiciadas!L29,"-")</f>
        <v>0.6666666666666666</v>
      </c>
      <c r="C29" s="35">
        <f>+IF((PersonasEnjuiciadas!M29+PersonasEnjuiciadas!O29)&gt;0,(PersonasEnjuiciadas!C29+PersonasEnjuiciadas!H29)/(PersonasEnjuiciadas!M29+PersonasEnjuiciadas!O29),"-")</f>
        <v>0.75</v>
      </c>
      <c r="D29" s="35">
        <f>+IF((PersonasEnjuiciadas!N29+PersonasEnjuiciadas!P29)&gt;0,(PersonasEnjuiciadas!D29+PersonasEnjuiciadas!I29)/(PersonasEnjuiciadas!N29+PersonasEnjuiciadas!P29),"-")</f>
        <v>0.6</v>
      </c>
    </row>
    <row r="30" spans="1:4" ht="15" customHeight="1">
      <c r="A30" s="19" t="s">
        <v>50</v>
      </c>
      <c r="B30" s="35">
        <f>+IF(PersonasEnjuiciadas!L30&gt;0,(PersonasEnjuiciadas!C30+PersonasEnjuiciadas!D30+PersonasEnjuiciadas!H30+PersonasEnjuiciadas!I30)/PersonasEnjuiciadas!L30,"-")</f>
        <v>0.4666666666666667</v>
      </c>
      <c r="C30" s="35">
        <f>+IF((PersonasEnjuiciadas!M30+PersonasEnjuiciadas!O30)&gt;0,(PersonasEnjuiciadas!C30+PersonasEnjuiciadas!H30)/(PersonasEnjuiciadas!M30+PersonasEnjuiciadas!O30),"-")</f>
        <v>0.45</v>
      </c>
      <c r="D30" s="35">
        <f>+IF((PersonasEnjuiciadas!N30+PersonasEnjuiciadas!P30)&gt;0,(PersonasEnjuiciadas!D30+PersonasEnjuiciadas!I30)/(PersonasEnjuiciadas!N30+PersonasEnjuiciadas!P30),"-")</f>
        <v>0.5333333333333333</v>
      </c>
    </row>
    <row r="31" spans="1:4" ht="15" customHeight="1">
      <c r="A31" s="19" t="s">
        <v>51</v>
      </c>
      <c r="B31" s="35">
        <f>+IF(PersonasEnjuiciadas!L31&gt;0,(PersonasEnjuiciadas!C31+PersonasEnjuiciadas!D31+PersonasEnjuiciadas!H31+PersonasEnjuiciadas!I31)/PersonasEnjuiciadas!L31,"-")</f>
        <v>0.5263157894736842</v>
      </c>
      <c r="C31" s="35">
        <f>+IF((PersonasEnjuiciadas!M31+PersonasEnjuiciadas!O31)&gt;0,(PersonasEnjuiciadas!C31+PersonasEnjuiciadas!H31)/(PersonasEnjuiciadas!M31+PersonasEnjuiciadas!O31),"-")</f>
        <v>0.35714285714285715</v>
      </c>
      <c r="D31" s="36">
        <f>+IF((PersonasEnjuiciadas!N31+PersonasEnjuiciadas!P31)&gt;0,(PersonasEnjuiciadas!D31+PersonasEnjuiciadas!I31)/(PersonasEnjuiciadas!N31+PersonasEnjuiciadas!P31),"-")</f>
        <v>1</v>
      </c>
    </row>
    <row r="32" spans="1:4" ht="15" customHeight="1">
      <c r="A32" s="19" t="s">
        <v>52</v>
      </c>
      <c r="B32" s="35">
        <f>+IF(PersonasEnjuiciadas!L32&gt;0,(PersonasEnjuiciadas!C32+PersonasEnjuiciadas!D32+PersonasEnjuiciadas!H32+PersonasEnjuiciadas!I32)/PersonasEnjuiciadas!L32,"-")</f>
        <v>0.5434782608695652</v>
      </c>
      <c r="C32" s="35">
        <f>+IF((PersonasEnjuiciadas!M32+PersonasEnjuiciadas!O32)&gt;0,(PersonasEnjuiciadas!C32+PersonasEnjuiciadas!H32)/(PersonasEnjuiciadas!M32+PersonasEnjuiciadas!O32),"-")</f>
        <v>0.5540540540540541</v>
      </c>
      <c r="D32" s="35">
        <f>+IF((PersonasEnjuiciadas!N32+PersonasEnjuiciadas!P32)&gt;0,(PersonasEnjuiciadas!D32+PersonasEnjuiciadas!I32)/(PersonasEnjuiciadas!N32+PersonasEnjuiciadas!P32),"-")</f>
        <v>0.5</v>
      </c>
    </row>
    <row r="33" spans="1:4" ht="15" customHeight="1">
      <c r="A33" s="19" t="s">
        <v>53</v>
      </c>
      <c r="B33" s="35">
        <f>+IF(PersonasEnjuiciadas!L33&gt;0,(PersonasEnjuiciadas!C33+PersonasEnjuiciadas!D33+PersonasEnjuiciadas!H33+PersonasEnjuiciadas!I33)/PersonasEnjuiciadas!L33,"-")</f>
        <v>0.373134328358209</v>
      </c>
      <c r="C33" s="35">
        <f>+IF((PersonasEnjuiciadas!M33+PersonasEnjuiciadas!O33)&gt;0,(PersonasEnjuiciadas!C33+PersonasEnjuiciadas!H33)/(PersonasEnjuiciadas!M33+PersonasEnjuiciadas!O33),"-")</f>
        <v>0.37777777777777777</v>
      </c>
      <c r="D33" s="35">
        <f>+IF((PersonasEnjuiciadas!N33+PersonasEnjuiciadas!P33)&gt;0,(PersonasEnjuiciadas!D33+PersonasEnjuiciadas!I33)/(PersonasEnjuiciadas!N33+PersonasEnjuiciadas!P33),"-")</f>
        <v>0.36363636363636365</v>
      </c>
    </row>
    <row r="34" spans="1:4" ht="15" customHeight="1">
      <c r="A34" s="19" t="s">
        <v>54</v>
      </c>
      <c r="B34" s="35">
        <f>+IF(PersonasEnjuiciadas!L34&gt;0,(PersonasEnjuiciadas!C34+PersonasEnjuiciadas!D34+PersonasEnjuiciadas!H34+PersonasEnjuiciadas!I34)/PersonasEnjuiciadas!L34,"-")</f>
        <v>0.3695652173913043</v>
      </c>
      <c r="C34" s="35">
        <f>+IF((PersonasEnjuiciadas!M34+PersonasEnjuiciadas!O34)&gt;0,(PersonasEnjuiciadas!C34+PersonasEnjuiciadas!H34)/(PersonasEnjuiciadas!M34+PersonasEnjuiciadas!O34),"-")</f>
        <v>0.3870967741935484</v>
      </c>
      <c r="D34" s="35">
        <f>+IF((PersonasEnjuiciadas!N34+PersonasEnjuiciadas!P34)&gt;0,(PersonasEnjuiciadas!D34+PersonasEnjuiciadas!I34)/(PersonasEnjuiciadas!N34+PersonasEnjuiciadas!P34),"-")</f>
        <v>0.3333333333333333</v>
      </c>
    </row>
    <row r="35" spans="1:4" ht="15" customHeight="1">
      <c r="A35" s="19" t="s">
        <v>55</v>
      </c>
      <c r="B35" s="35">
        <f>+IF(PersonasEnjuiciadas!L35&gt;0,(PersonasEnjuiciadas!C35+PersonasEnjuiciadas!D35+PersonasEnjuiciadas!H35+PersonasEnjuiciadas!I35)/PersonasEnjuiciadas!L35,"-")</f>
        <v>0.45</v>
      </c>
      <c r="C35" s="35">
        <f>+IF((PersonasEnjuiciadas!M35+PersonasEnjuiciadas!O35)&gt;0,(PersonasEnjuiciadas!C35+PersonasEnjuiciadas!H35)/(PersonasEnjuiciadas!M35+PersonasEnjuiciadas!O35),"-")</f>
        <v>0.4666666666666667</v>
      </c>
      <c r="D35" s="35">
        <f>+IF((PersonasEnjuiciadas!N35+PersonasEnjuiciadas!P35)&gt;0,(PersonasEnjuiciadas!D35+PersonasEnjuiciadas!I35)/(PersonasEnjuiciadas!N35+PersonasEnjuiciadas!P35),"-")</f>
        <v>0.4</v>
      </c>
    </row>
    <row r="36" spans="1:4" ht="15" customHeight="1">
      <c r="A36" s="19" t="s">
        <v>56</v>
      </c>
      <c r="B36" s="35">
        <f>+IF(PersonasEnjuiciadas!L36&gt;0,(PersonasEnjuiciadas!C36+PersonasEnjuiciadas!D36+PersonasEnjuiciadas!H36+PersonasEnjuiciadas!I36)/PersonasEnjuiciadas!L36,"-")</f>
        <v>0.4642857142857143</v>
      </c>
      <c r="C36" s="35">
        <f>+IF((PersonasEnjuiciadas!M36+PersonasEnjuiciadas!O36)&gt;0,(PersonasEnjuiciadas!C36+PersonasEnjuiciadas!H36)/(PersonasEnjuiciadas!M36+PersonasEnjuiciadas!O36),"-")</f>
        <v>0.46808510638297873</v>
      </c>
      <c r="D36" s="35">
        <f>+IF((PersonasEnjuiciadas!N36+PersonasEnjuiciadas!P36)&gt;0,(PersonasEnjuiciadas!D36+PersonasEnjuiciadas!I36)/(PersonasEnjuiciadas!N36+PersonasEnjuiciadas!P36),"-")</f>
        <v>0.4444444444444444</v>
      </c>
    </row>
    <row r="37" spans="1:4" ht="15" customHeight="1">
      <c r="A37" s="19" t="s">
        <v>57</v>
      </c>
      <c r="B37" s="35">
        <f>+IF(PersonasEnjuiciadas!L37&gt;0,(PersonasEnjuiciadas!C37+PersonasEnjuiciadas!D37+PersonasEnjuiciadas!H37+PersonasEnjuiciadas!I37)/PersonasEnjuiciadas!L37,"-")</f>
        <v>0.41740088105726875</v>
      </c>
      <c r="C37" s="35">
        <f>+IF((PersonasEnjuiciadas!M37+PersonasEnjuiciadas!O37)&gt;0,(PersonasEnjuiciadas!C37+PersonasEnjuiciadas!H37)/(PersonasEnjuiciadas!M37+PersonasEnjuiciadas!O37),"-")</f>
        <v>0.4170940170940171</v>
      </c>
      <c r="D37" s="35">
        <f>+IF((PersonasEnjuiciadas!N37+PersonasEnjuiciadas!P37)&gt;0,(PersonasEnjuiciadas!D37+PersonasEnjuiciadas!I37)/(PersonasEnjuiciadas!N37+PersonasEnjuiciadas!P37),"-")</f>
        <v>0.4179566563467492</v>
      </c>
    </row>
    <row r="38" spans="1:4" ht="15" customHeight="1">
      <c r="A38" s="19" t="s">
        <v>58</v>
      </c>
      <c r="B38" s="35">
        <f>+IF(PersonasEnjuiciadas!L38&gt;0,(PersonasEnjuiciadas!C38+PersonasEnjuiciadas!D38+PersonasEnjuiciadas!H38+PersonasEnjuiciadas!I38)/PersonasEnjuiciadas!L38,"-")</f>
        <v>0.3191489361702128</v>
      </c>
      <c r="C38" s="35">
        <f>+IF((PersonasEnjuiciadas!M38+PersonasEnjuiciadas!O38)&gt;0,(PersonasEnjuiciadas!C38+PersonasEnjuiciadas!H38)/(PersonasEnjuiciadas!M38+PersonasEnjuiciadas!O38),"-")</f>
        <v>0.40963855421686746</v>
      </c>
      <c r="D38" s="35">
        <f>+IF((PersonasEnjuiciadas!N38+PersonasEnjuiciadas!P38)&gt;0,(PersonasEnjuiciadas!D38+PersonasEnjuiciadas!I38)/(PersonasEnjuiciadas!N38+PersonasEnjuiciadas!P38),"-")</f>
        <v>0.24761904761904763</v>
      </c>
    </row>
    <row r="39" spans="1:4" ht="15" customHeight="1">
      <c r="A39" s="19" t="s">
        <v>59</v>
      </c>
      <c r="B39" s="35">
        <f>+IF(PersonasEnjuiciadas!L39&gt;0,(PersonasEnjuiciadas!C39+PersonasEnjuiciadas!D39+PersonasEnjuiciadas!H39+PersonasEnjuiciadas!I39)/PersonasEnjuiciadas!L39,"-")</f>
        <v>0.66</v>
      </c>
      <c r="C39" s="35">
        <f>+IF((PersonasEnjuiciadas!M39+PersonasEnjuiciadas!O39)&gt;0,(PersonasEnjuiciadas!C39+PersonasEnjuiciadas!H39)/(PersonasEnjuiciadas!M39+PersonasEnjuiciadas!O39),"-")</f>
        <v>0.7142857142857143</v>
      </c>
      <c r="D39" s="35">
        <f>+IF((PersonasEnjuiciadas!N39+PersonasEnjuiciadas!P39)&gt;0,(PersonasEnjuiciadas!D39+PersonasEnjuiciadas!I39)/(PersonasEnjuiciadas!N39+PersonasEnjuiciadas!P39),"-")</f>
        <v>0.5909090909090909</v>
      </c>
    </row>
    <row r="40" spans="1:4" ht="15" customHeight="1">
      <c r="A40" s="19" t="s">
        <v>60</v>
      </c>
      <c r="B40" s="35">
        <f>+IF(PersonasEnjuiciadas!L40&gt;0,(PersonasEnjuiciadas!C40+PersonasEnjuiciadas!D40+PersonasEnjuiciadas!H40+PersonasEnjuiciadas!I40)/PersonasEnjuiciadas!L40,"-")</f>
        <v>0.25</v>
      </c>
      <c r="C40" s="35">
        <f>+IF((PersonasEnjuiciadas!M40+PersonasEnjuiciadas!O40)&gt;0,(PersonasEnjuiciadas!C40+PersonasEnjuiciadas!H40)/(PersonasEnjuiciadas!M40+PersonasEnjuiciadas!O40),"-")</f>
        <v>0.2619047619047619</v>
      </c>
      <c r="D40" s="35">
        <f>+IF((PersonasEnjuiciadas!N40+PersonasEnjuiciadas!P40)&gt;0,(PersonasEnjuiciadas!D40+PersonasEnjuiciadas!I40)/(PersonasEnjuiciadas!N40+PersonasEnjuiciadas!P40),"-")</f>
        <v>0.22413793103448276</v>
      </c>
    </row>
    <row r="41" spans="1:4" ht="15" customHeight="1">
      <c r="A41" s="19" t="s">
        <v>61</v>
      </c>
      <c r="B41" s="35">
        <f>+IF(PersonasEnjuiciadas!L41&gt;0,(PersonasEnjuiciadas!C41+PersonasEnjuiciadas!D41+PersonasEnjuiciadas!H41+PersonasEnjuiciadas!I41)/PersonasEnjuiciadas!L41,"-")</f>
        <v>0.5271317829457365</v>
      </c>
      <c r="C41" s="35">
        <f>+IF((PersonasEnjuiciadas!M41+PersonasEnjuiciadas!O41)&gt;0,(PersonasEnjuiciadas!C41+PersonasEnjuiciadas!H41)/(PersonasEnjuiciadas!M41+PersonasEnjuiciadas!O41),"-")</f>
        <v>0.532608695652174</v>
      </c>
      <c r="D41" s="35">
        <f>+IF((PersonasEnjuiciadas!N41+PersonasEnjuiciadas!P41)&gt;0,(PersonasEnjuiciadas!D41+PersonasEnjuiciadas!I41)/(PersonasEnjuiciadas!N41+PersonasEnjuiciadas!P41),"-")</f>
        <v>0.5135135135135135</v>
      </c>
    </row>
    <row r="42" spans="1:4" ht="15" customHeight="1">
      <c r="A42" s="19" t="s">
        <v>62</v>
      </c>
      <c r="B42" s="35">
        <f>+IF(PersonasEnjuiciadas!L42&gt;0,(PersonasEnjuiciadas!C42+PersonasEnjuiciadas!D42+PersonasEnjuiciadas!H42+PersonasEnjuiciadas!I42)/PersonasEnjuiciadas!L42,"-")</f>
        <v>0.5135135135135135</v>
      </c>
      <c r="C42" s="35">
        <f>+IF((PersonasEnjuiciadas!M42+PersonasEnjuiciadas!O42)&gt;0,(PersonasEnjuiciadas!C42+PersonasEnjuiciadas!H42)/(PersonasEnjuiciadas!M42+PersonasEnjuiciadas!O42),"-")</f>
        <v>0.5</v>
      </c>
      <c r="D42" s="35">
        <f>+IF((PersonasEnjuiciadas!N42+PersonasEnjuiciadas!P42)&gt;0,(PersonasEnjuiciadas!D42+PersonasEnjuiciadas!I42)/(PersonasEnjuiciadas!N42+PersonasEnjuiciadas!P42),"-")</f>
        <v>0.5714285714285714</v>
      </c>
    </row>
    <row r="43" spans="1:4" ht="15" customHeight="1">
      <c r="A43" s="19" t="s">
        <v>63</v>
      </c>
      <c r="B43" s="35">
        <f>+IF(PersonasEnjuiciadas!L43&gt;0,(PersonasEnjuiciadas!C43+PersonasEnjuiciadas!D43+PersonasEnjuiciadas!H43+PersonasEnjuiciadas!I43)/PersonasEnjuiciadas!L43,"-")</f>
        <v>0.5925925925925926</v>
      </c>
      <c r="C43" s="35">
        <f>+IF((PersonasEnjuiciadas!M43+PersonasEnjuiciadas!O43)&gt;0,(PersonasEnjuiciadas!C43+PersonasEnjuiciadas!H43)/(PersonasEnjuiciadas!M43+PersonasEnjuiciadas!O43),"-")</f>
        <v>0.5870445344129555</v>
      </c>
      <c r="D43" s="35">
        <f>+IF((PersonasEnjuiciadas!N43+PersonasEnjuiciadas!P43)&gt;0,(PersonasEnjuiciadas!D43+PersonasEnjuiciadas!I43)/(PersonasEnjuiciadas!N43+PersonasEnjuiciadas!P43),"-")</f>
        <v>0.6103896103896104</v>
      </c>
    </row>
    <row r="44" spans="1:4" ht="15" customHeight="1">
      <c r="A44" s="19" t="s">
        <v>64</v>
      </c>
      <c r="B44" s="35">
        <f>+IF(PersonasEnjuiciadas!L44&gt;0,(PersonasEnjuiciadas!C44+PersonasEnjuiciadas!D44+PersonasEnjuiciadas!H44+PersonasEnjuiciadas!I44)/PersonasEnjuiciadas!L44,"-")</f>
        <v>0.8</v>
      </c>
      <c r="C44" s="35">
        <f>+IF((PersonasEnjuiciadas!M44+PersonasEnjuiciadas!O44)&gt;0,(PersonasEnjuiciadas!C44+PersonasEnjuiciadas!H44)/(PersonasEnjuiciadas!M44+PersonasEnjuiciadas!O44),"-")</f>
        <v>0.7631578947368421</v>
      </c>
      <c r="D44" s="35">
        <f>+IF((PersonasEnjuiciadas!N44+PersonasEnjuiciadas!P44)&gt;0,(PersonasEnjuiciadas!D44+PersonasEnjuiciadas!I44)/(PersonasEnjuiciadas!N44+PersonasEnjuiciadas!P44),"-")</f>
        <v>1</v>
      </c>
    </row>
    <row r="45" spans="1:4" ht="15" customHeight="1">
      <c r="A45" s="19" t="s">
        <v>65</v>
      </c>
      <c r="B45" s="35">
        <f>+IF(PersonasEnjuiciadas!L45&gt;0,(PersonasEnjuiciadas!C45+PersonasEnjuiciadas!D45+PersonasEnjuiciadas!H45+PersonasEnjuiciadas!I45)/PersonasEnjuiciadas!L45,"-")</f>
        <v>0.7962962962962963</v>
      </c>
      <c r="C45" s="35">
        <f>+IF((PersonasEnjuiciadas!M45+PersonasEnjuiciadas!O45)&gt;0,(PersonasEnjuiciadas!C45+PersonasEnjuiciadas!H45)/(PersonasEnjuiciadas!M45+PersonasEnjuiciadas!O45),"-")</f>
        <v>0.8235294117647058</v>
      </c>
      <c r="D45" s="35">
        <f>+IF((PersonasEnjuiciadas!N45+PersonasEnjuiciadas!P45)&gt;0,(PersonasEnjuiciadas!D45+PersonasEnjuiciadas!I45)/(PersonasEnjuiciadas!N45+PersonasEnjuiciadas!P45),"-")</f>
        <v>0.3333333333333333</v>
      </c>
    </row>
    <row r="46" spans="1:4" ht="15" customHeight="1">
      <c r="A46" s="19" t="s">
        <v>66</v>
      </c>
      <c r="B46" s="35">
        <f>+IF(PersonasEnjuiciadas!L46&gt;0,(PersonasEnjuiciadas!C46+PersonasEnjuiciadas!D46+PersonasEnjuiciadas!H46+PersonasEnjuiciadas!I46)/PersonasEnjuiciadas!L46,"-")</f>
        <v>0.6971830985915493</v>
      </c>
      <c r="C46" s="35">
        <f>+IF((PersonasEnjuiciadas!M46+PersonasEnjuiciadas!O46)&gt;0,(PersonasEnjuiciadas!C46+PersonasEnjuiciadas!H46)/(PersonasEnjuiciadas!M46+PersonasEnjuiciadas!O46),"-")</f>
        <v>0.725</v>
      </c>
      <c r="D46" s="35">
        <f>+IF((PersonasEnjuiciadas!N46+PersonasEnjuiciadas!P46)&gt;0,(PersonasEnjuiciadas!D46+PersonasEnjuiciadas!I46)/(PersonasEnjuiciadas!N46+PersonasEnjuiciadas!P46),"-")</f>
        <v>0.5454545454545454</v>
      </c>
    </row>
    <row r="47" spans="1:4" ht="15" customHeight="1">
      <c r="A47" s="19" t="s">
        <v>67</v>
      </c>
      <c r="B47" s="35">
        <f>+IF(PersonasEnjuiciadas!L47&gt;0,(PersonasEnjuiciadas!C47+PersonasEnjuiciadas!D47+PersonasEnjuiciadas!H47+PersonasEnjuiciadas!I47)/PersonasEnjuiciadas!L47,"-")</f>
        <v>0.6666666666666666</v>
      </c>
      <c r="C47" s="35">
        <f>+IF((PersonasEnjuiciadas!M47+PersonasEnjuiciadas!O47)&gt;0,(PersonasEnjuiciadas!C47+PersonasEnjuiciadas!H47)/(PersonasEnjuiciadas!M47+PersonasEnjuiciadas!O47),"-")</f>
        <v>0.7692307692307693</v>
      </c>
      <c r="D47" s="35">
        <f>+IF((PersonasEnjuiciadas!N47+PersonasEnjuiciadas!P47)&gt;0,(PersonasEnjuiciadas!D47+PersonasEnjuiciadas!I47)/(PersonasEnjuiciadas!N47+PersonasEnjuiciadas!P47),"-")</f>
        <v>0.46153846153846156</v>
      </c>
    </row>
    <row r="48" spans="1:4" ht="15" customHeight="1">
      <c r="A48" s="19" t="s">
        <v>68</v>
      </c>
      <c r="B48" s="35">
        <f>+IF(PersonasEnjuiciadas!L48&gt;0,(PersonasEnjuiciadas!C48+PersonasEnjuiciadas!D48+PersonasEnjuiciadas!H48+PersonasEnjuiciadas!I48)/PersonasEnjuiciadas!L48,"-")</f>
        <v>0.4857142857142857</v>
      </c>
      <c r="C48" s="35">
        <f>+IF((PersonasEnjuiciadas!M48+PersonasEnjuiciadas!O48)&gt;0,(PersonasEnjuiciadas!C48+PersonasEnjuiciadas!H48)/(PersonasEnjuiciadas!M48+PersonasEnjuiciadas!O48),"-")</f>
        <v>0.5161290322580645</v>
      </c>
      <c r="D48" s="35">
        <f>+IF((PersonasEnjuiciadas!N48+PersonasEnjuiciadas!P48)&gt;0,(PersonasEnjuiciadas!D48+PersonasEnjuiciadas!I48)/(PersonasEnjuiciadas!N48+PersonasEnjuiciadas!P48),"-")</f>
        <v>0.25</v>
      </c>
    </row>
    <row r="49" spans="1:4" ht="15" customHeight="1">
      <c r="A49" s="19" t="s">
        <v>69</v>
      </c>
      <c r="B49" s="35">
        <f>+IF(PersonasEnjuiciadas!L49&gt;0,(PersonasEnjuiciadas!C49+PersonasEnjuiciadas!D49+PersonasEnjuiciadas!H49+PersonasEnjuiciadas!I49)/PersonasEnjuiciadas!L49,"-")</f>
        <v>0.5647058823529412</v>
      </c>
      <c r="C49" s="35">
        <f>+IF((PersonasEnjuiciadas!M49+PersonasEnjuiciadas!O49)&gt;0,(PersonasEnjuiciadas!C49+PersonasEnjuiciadas!H49)/(PersonasEnjuiciadas!M49+PersonasEnjuiciadas!O49),"-")</f>
        <v>0.5443037974683544</v>
      </c>
      <c r="D49" s="35">
        <f>+IF((PersonasEnjuiciadas!N49+PersonasEnjuiciadas!P49)&gt;0,(PersonasEnjuiciadas!D49+PersonasEnjuiciadas!I49)/(PersonasEnjuiciadas!N49+PersonasEnjuiciadas!P49),"-")</f>
        <v>0.8333333333333334</v>
      </c>
    </row>
    <row r="50" spans="1:4" ht="15" customHeight="1">
      <c r="A50" s="19" t="s">
        <v>70</v>
      </c>
      <c r="B50" s="35">
        <f>+IF(PersonasEnjuiciadas!L50&gt;0,(PersonasEnjuiciadas!C50+PersonasEnjuiciadas!D50+PersonasEnjuiciadas!H50+PersonasEnjuiciadas!I50)/PersonasEnjuiciadas!L50,"-")</f>
        <v>0.4449152542372881</v>
      </c>
      <c r="C50" s="35">
        <f>+IF((PersonasEnjuiciadas!M50+PersonasEnjuiciadas!O50)&gt;0,(PersonasEnjuiciadas!C50+PersonasEnjuiciadas!H50)/(PersonasEnjuiciadas!M50+PersonasEnjuiciadas!O50),"-")</f>
        <v>0.4754335260115607</v>
      </c>
      <c r="D50" s="35">
        <f>+IF((PersonasEnjuiciadas!N50+PersonasEnjuiciadas!P50)&gt;0,(PersonasEnjuiciadas!D50+PersonasEnjuiciadas!I50)/(PersonasEnjuiciadas!N50+PersonasEnjuiciadas!P50),"-")</f>
        <v>0.4016393442622951</v>
      </c>
    </row>
    <row r="51" spans="1:4" ht="15" customHeight="1">
      <c r="A51" s="19" t="s">
        <v>71</v>
      </c>
      <c r="B51" s="35">
        <f>+IF(PersonasEnjuiciadas!L51&gt;0,(PersonasEnjuiciadas!C51+PersonasEnjuiciadas!D51+PersonasEnjuiciadas!H51+PersonasEnjuiciadas!I51)/PersonasEnjuiciadas!L51,"-")</f>
        <v>0.6596858638743456</v>
      </c>
      <c r="C51" s="35">
        <f>+IF((PersonasEnjuiciadas!M51+PersonasEnjuiciadas!O51)&gt;0,(PersonasEnjuiciadas!C51+PersonasEnjuiciadas!H51)/(PersonasEnjuiciadas!M51+PersonasEnjuiciadas!O51),"-")</f>
        <v>0.6788990825688074</v>
      </c>
      <c r="D51" s="35">
        <f>+IF((PersonasEnjuiciadas!N51+PersonasEnjuiciadas!P51)&gt;0,(PersonasEnjuiciadas!D51+PersonasEnjuiciadas!I51)/(PersonasEnjuiciadas!N51+PersonasEnjuiciadas!P51),"-")</f>
        <v>0.6341463414634146</v>
      </c>
    </row>
    <row r="52" spans="1:4" ht="15" customHeight="1">
      <c r="A52" s="19" t="s">
        <v>72</v>
      </c>
      <c r="B52" s="35">
        <f>+IF(PersonasEnjuiciadas!L52&gt;0,(PersonasEnjuiciadas!C52+PersonasEnjuiciadas!D52+PersonasEnjuiciadas!H52+PersonasEnjuiciadas!I52)/PersonasEnjuiciadas!L52,"-")</f>
        <v>0.6666666666666666</v>
      </c>
      <c r="C52" s="35">
        <f>+IF((PersonasEnjuiciadas!M52+PersonasEnjuiciadas!O52)&gt;0,(PersonasEnjuiciadas!C52+PersonasEnjuiciadas!H52)/(PersonasEnjuiciadas!M52+PersonasEnjuiciadas!O52),"-")</f>
        <v>0.65</v>
      </c>
      <c r="D52" s="35">
        <f>+IF((PersonasEnjuiciadas!N52+PersonasEnjuiciadas!P52)&gt;0,(PersonasEnjuiciadas!D52+PersonasEnjuiciadas!I52)/(PersonasEnjuiciadas!N52+PersonasEnjuiciadas!P52),"-")</f>
        <v>0.7</v>
      </c>
    </row>
    <row r="53" spans="1:4" ht="15" customHeight="1">
      <c r="A53" s="18" t="s">
        <v>93</v>
      </c>
      <c r="B53" s="35">
        <f>+IF(PersonasEnjuiciadas!L53&gt;0,(PersonasEnjuiciadas!C53+PersonasEnjuiciadas!D53+PersonasEnjuiciadas!H53+PersonasEnjuiciadas!I53)/PersonasEnjuiciadas!L53,"-")</f>
        <v>0.8333333333333334</v>
      </c>
      <c r="C53" s="35">
        <f>+IF((PersonasEnjuiciadas!M53+PersonasEnjuiciadas!O53)&gt;0,(PersonasEnjuiciadas!C53+PersonasEnjuiciadas!H53)/(PersonasEnjuiciadas!M53+PersonasEnjuiciadas!O53),"-")</f>
        <v>0.7777777777777778</v>
      </c>
      <c r="D53" s="35">
        <f>+IF((PersonasEnjuiciadas!N53+PersonasEnjuiciadas!P53)&gt;0,(PersonasEnjuiciadas!D53+PersonasEnjuiciadas!I53)/(PersonasEnjuiciadas!N53+PersonasEnjuiciadas!P53),"-")</f>
        <v>1</v>
      </c>
    </row>
    <row r="54" spans="1:4" ht="15" customHeight="1">
      <c r="A54" s="18" t="s">
        <v>92</v>
      </c>
      <c r="B54" s="35">
        <f>+IF(PersonasEnjuiciadas!L54&gt;0,(PersonasEnjuiciadas!C54+PersonasEnjuiciadas!D54+PersonasEnjuiciadas!H54+PersonasEnjuiciadas!I54)/PersonasEnjuiciadas!L54,"-")</f>
        <v>0.6931818181818182</v>
      </c>
      <c r="C54" s="35">
        <f>+IF((PersonasEnjuiciadas!M54+PersonasEnjuiciadas!O54)&gt;0,(PersonasEnjuiciadas!C54+PersonasEnjuiciadas!H54)/(PersonasEnjuiciadas!M54+PersonasEnjuiciadas!O54),"-")</f>
        <v>0.671875</v>
      </c>
      <c r="D54" s="35">
        <f>+IF((PersonasEnjuiciadas!N54+PersonasEnjuiciadas!P54)&gt;0,(PersonasEnjuiciadas!D54+PersonasEnjuiciadas!I54)/(PersonasEnjuiciadas!N54+PersonasEnjuiciadas!P54),"-")</f>
        <v>0.75</v>
      </c>
    </row>
    <row r="55" spans="1:4" ht="15" customHeight="1">
      <c r="A55" s="18" t="s">
        <v>94</v>
      </c>
      <c r="B55" s="35">
        <f>+IF(PersonasEnjuiciadas!L55&gt;0,(PersonasEnjuiciadas!C55+PersonasEnjuiciadas!D55+PersonasEnjuiciadas!H55+PersonasEnjuiciadas!I55)/PersonasEnjuiciadas!L55,"-")</f>
        <v>0.5646551724137931</v>
      </c>
      <c r="C55" s="35">
        <f>+IF((PersonasEnjuiciadas!M55+PersonasEnjuiciadas!O55)&gt;0,(PersonasEnjuiciadas!C55+PersonasEnjuiciadas!H55)/(PersonasEnjuiciadas!M55+PersonasEnjuiciadas!O55),"-")</f>
        <v>0.5704225352112676</v>
      </c>
      <c r="D55" s="35">
        <f>+IF((PersonasEnjuiciadas!N55+PersonasEnjuiciadas!P55)&gt;0,(PersonasEnjuiciadas!D55+PersonasEnjuiciadas!I55)/(PersonasEnjuiciadas!N55+PersonasEnjuiciadas!P55),"-")</f>
        <v>0.5555555555555556</v>
      </c>
    </row>
    <row r="56" spans="1:4" ht="15" customHeight="1">
      <c r="A56" s="19" t="s">
        <v>73</v>
      </c>
      <c r="B56" s="35">
        <f>+IF(PersonasEnjuiciadas!L56&gt;0,(PersonasEnjuiciadas!C56+PersonasEnjuiciadas!D56+PersonasEnjuiciadas!H56+PersonasEnjuiciadas!I56)/PersonasEnjuiciadas!L56,"-")</f>
        <v>0.5555555555555556</v>
      </c>
      <c r="C56" s="35">
        <f>+IF((PersonasEnjuiciadas!M56+PersonasEnjuiciadas!O56)&gt;0,(PersonasEnjuiciadas!C56+PersonasEnjuiciadas!H56)/(PersonasEnjuiciadas!M56+PersonasEnjuiciadas!O56),"-")</f>
        <v>0.5789473684210527</v>
      </c>
      <c r="D56" s="35">
        <f>+IF((PersonasEnjuiciadas!N56+PersonasEnjuiciadas!P56)&gt;0,(PersonasEnjuiciadas!D56+PersonasEnjuiciadas!I56)/(PersonasEnjuiciadas!N56+PersonasEnjuiciadas!P56),"-")</f>
        <v>0.5294117647058824</v>
      </c>
    </row>
  </sheetData>
  <sheetProtection/>
  <mergeCells count="2">
    <mergeCell ref="A1:D1"/>
    <mergeCell ref="A2:D2"/>
  </mergeCells>
  <printOptions/>
  <pageMargins left="0.31496062992125984" right="0" top="0.4724409448818898" bottom="0.5905511811023623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5.421875" style="1" bestFit="1" customWidth="1"/>
    <col min="2" max="4" width="21.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0" t="s">
        <v>88</v>
      </c>
      <c r="B1" s="40"/>
      <c r="C1" s="40"/>
      <c r="D1" s="40"/>
    </row>
    <row r="2" spans="1:4" s="16" customFormat="1" ht="14.25">
      <c r="A2" s="41" t="s">
        <v>78</v>
      </c>
      <c r="B2" s="41"/>
      <c r="C2" s="41"/>
      <c r="D2" s="41"/>
    </row>
    <row r="3" spans="1:2" s="16" customFormat="1" ht="7.5" customHeight="1">
      <c r="A3" s="23"/>
      <c r="B3" s="24"/>
    </row>
    <row r="4" spans="1:2" s="16" customFormat="1" ht="28.5">
      <c r="A4" s="25" t="s">
        <v>97</v>
      </c>
      <c r="B4" s="26"/>
    </row>
    <row r="5" spans="1:2" ht="15">
      <c r="A5" s="3"/>
      <c r="B5" s="4"/>
    </row>
    <row r="6" spans="1:7" ht="43.5" customHeight="1">
      <c r="A6" s="17"/>
      <c r="B6" s="9" t="s">
        <v>21</v>
      </c>
      <c r="C6" s="9" t="s">
        <v>20</v>
      </c>
      <c r="D6" s="9" t="s">
        <v>19</v>
      </c>
      <c r="G6" s="11"/>
    </row>
    <row r="7" spans="1:4" ht="15" customHeight="1">
      <c r="A7" s="19" t="s">
        <v>27</v>
      </c>
      <c r="B7" s="34">
        <v>2</v>
      </c>
      <c r="C7" s="34">
        <v>0</v>
      </c>
      <c r="D7" s="34">
        <v>3</v>
      </c>
    </row>
    <row r="8" spans="1:4" ht="15" customHeight="1">
      <c r="A8" s="19" t="s">
        <v>28</v>
      </c>
      <c r="B8" s="34">
        <v>6</v>
      </c>
      <c r="C8" s="34">
        <v>0</v>
      </c>
      <c r="D8" s="34">
        <v>38</v>
      </c>
    </row>
    <row r="9" spans="1:4" ht="15" customHeight="1">
      <c r="A9" s="19" t="s">
        <v>29</v>
      </c>
      <c r="B9" s="34">
        <v>0</v>
      </c>
      <c r="C9" s="34">
        <v>0</v>
      </c>
      <c r="D9" s="34">
        <v>0</v>
      </c>
    </row>
    <row r="10" spans="1:4" ht="15" customHeight="1">
      <c r="A10" s="19" t="s">
        <v>30</v>
      </c>
      <c r="B10" s="34">
        <v>2</v>
      </c>
      <c r="C10" s="34">
        <v>0</v>
      </c>
      <c r="D10" s="34">
        <v>8</v>
      </c>
    </row>
    <row r="11" spans="1:4" ht="15" customHeight="1">
      <c r="A11" s="19" t="s">
        <v>31</v>
      </c>
      <c r="B11" s="34">
        <v>3</v>
      </c>
      <c r="C11" s="34">
        <v>0</v>
      </c>
      <c r="D11" s="34">
        <v>5</v>
      </c>
    </row>
    <row r="12" spans="1:4" ht="15" customHeight="1">
      <c r="A12" s="19" t="s">
        <v>32</v>
      </c>
      <c r="B12" s="34">
        <v>5</v>
      </c>
      <c r="C12" s="34">
        <v>0</v>
      </c>
      <c r="D12" s="34">
        <v>0</v>
      </c>
    </row>
    <row r="13" spans="1:4" ht="15" customHeight="1">
      <c r="A13" s="19" t="s">
        <v>33</v>
      </c>
      <c r="B13" s="34">
        <v>31</v>
      </c>
      <c r="C13" s="34">
        <v>0</v>
      </c>
      <c r="D13" s="34">
        <v>6</v>
      </c>
    </row>
    <row r="14" spans="1:4" ht="15" customHeight="1">
      <c r="A14" s="19" t="s">
        <v>34</v>
      </c>
      <c r="B14" s="34">
        <v>13</v>
      </c>
      <c r="C14" s="34">
        <v>0</v>
      </c>
      <c r="D14" s="34">
        <v>2</v>
      </c>
    </row>
    <row r="15" spans="1:4" ht="15" customHeight="1">
      <c r="A15" s="19" t="s">
        <v>35</v>
      </c>
      <c r="B15" s="34">
        <v>0</v>
      </c>
      <c r="C15" s="34">
        <v>0</v>
      </c>
      <c r="D15" s="34">
        <v>0</v>
      </c>
    </row>
    <row r="16" spans="1:4" ht="15" customHeight="1">
      <c r="A16" s="19" t="s">
        <v>36</v>
      </c>
      <c r="B16" s="34">
        <v>0</v>
      </c>
      <c r="C16" s="34">
        <v>0</v>
      </c>
      <c r="D16" s="34">
        <v>2</v>
      </c>
    </row>
    <row r="17" spans="1:4" ht="15" customHeight="1">
      <c r="A17" s="19" t="s">
        <v>37</v>
      </c>
      <c r="B17" s="34">
        <v>8</v>
      </c>
      <c r="C17" s="34">
        <v>0</v>
      </c>
      <c r="D17" s="34">
        <v>9</v>
      </c>
    </row>
    <row r="18" spans="1:4" ht="15" customHeight="1">
      <c r="A18" s="19" t="s">
        <v>38</v>
      </c>
      <c r="B18" s="34">
        <v>11</v>
      </c>
      <c r="C18" s="34">
        <v>0</v>
      </c>
      <c r="D18" s="34">
        <v>14</v>
      </c>
    </row>
    <row r="19" spans="1:4" ht="15" customHeight="1">
      <c r="A19" s="19" t="s">
        <v>39</v>
      </c>
      <c r="B19" s="34">
        <v>10</v>
      </c>
      <c r="C19" s="34">
        <v>0</v>
      </c>
      <c r="D19" s="34">
        <v>12</v>
      </c>
    </row>
    <row r="20" spans="1:4" ht="15" customHeight="1">
      <c r="A20" s="19" t="s">
        <v>40</v>
      </c>
      <c r="B20" s="34">
        <v>0</v>
      </c>
      <c r="C20" s="34">
        <v>0</v>
      </c>
      <c r="D20" s="34">
        <v>0</v>
      </c>
    </row>
    <row r="21" spans="1:4" ht="15" customHeight="1">
      <c r="A21" s="19" t="s">
        <v>41</v>
      </c>
      <c r="B21" s="34">
        <v>0</v>
      </c>
      <c r="C21" s="34">
        <v>0</v>
      </c>
      <c r="D21" s="34">
        <v>0</v>
      </c>
    </row>
    <row r="22" spans="1:4" ht="15" customHeight="1">
      <c r="A22" s="19" t="s">
        <v>42</v>
      </c>
      <c r="B22" s="34">
        <v>1</v>
      </c>
      <c r="C22" s="34">
        <v>0</v>
      </c>
      <c r="D22" s="34">
        <v>2</v>
      </c>
    </row>
    <row r="23" spans="1:4" ht="15" customHeight="1">
      <c r="A23" s="19" t="s">
        <v>43</v>
      </c>
      <c r="B23" s="34">
        <v>1</v>
      </c>
      <c r="C23" s="34">
        <v>0</v>
      </c>
      <c r="D23" s="34">
        <v>1</v>
      </c>
    </row>
    <row r="24" spans="1:4" ht="15" customHeight="1">
      <c r="A24" s="19" t="s">
        <v>44</v>
      </c>
      <c r="B24" s="34">
        <v>4</v>
      </c>
      <c r="C24" s="34">
        <v>0</v>
      </c>
      <c r="D24" s="34">
        <v>3</v>
      </c>
    </row>
    <row r="25" spans="1:4" ht="15" customHeight="1">
      <c r="A25" s="19" t="s">
        <v>45</v>
      </c>
      <c r="B25" s="34">
        <v>0</v>
      </c>
      <c r="C25" s="34">
        <v>0</v>
      </c>
      <c r="D25" s="34">
        <v>5</v>
      </c>
    </row>
    <row r="26" spans="1:4" ht="15" customHeight="1">
      <c r="A26" s="19" t="s">
        <v>46</v>
      </c>
      <c r="B26" s="34">
        <v>0</v>
      </c>
      <c r="C26" s="34">
        <v>0</v>
      </c>
      <c r="D26" s="34">
        <v>0</v>
      </c>
    </row>
    <row r="27" spans="1:4" ht="15" customHeight="1">
      <c r="A27" s="19" t="s">
        <v>47</v>
      </c>
      <c r="B27" s="34">
        <v>2</v>
      </c>
      <c r="C27" s="34">
        <v>0</v>
      </c>
      <c r="D27" s="34">
        <v>1</v>
      </c>
    </row>
    <row r="28" spans="1:4" ht="15" customHeight="1">
      <c r="A28" s="19" t="s">
        <v>48</v>
      </c>
      <c r="B28" s="34">
        <v>0</v>
      </c>
      <c r="C28" s="34">
        <v>0</v>
      </c>
      <c r="D28" s="34">
        <v>0</v>
      </c>
    </row>
    <row r="29" spans="1:4" ht="15" customHeight="1">
      <c r="A29" s="19" t="s">
        <v>49</v>
      </c>
      <c r="B29" s="34">
        <v>0</v>
      </c>
      <c r="C29" s="34">
        <v>0</v>
      </c>
      <c r="D29" s="34">
        <v>0</v>
      </c>
    </row>
    <row r="30" spans="1:4" ht="15" customHeight="1">
      <c r="A30" s="19" t="s">
        <v>50</v>
      </c>
      <c r="B30" s="34">
        <v>0</v>
      </c>
      <c r="C30" s="34">
        <v>0</v>
      </c>
      <c r="D30" s="34">
        <v>0</v>
      </c>
    </row>
    <row r="31" spans="1:4" ht="15" customHeight="1">
      <c r="A31" s="19" t="s">
        <v>51</v>
      </c>
      <c r="B31" s="34">
        <v>0</v>
      </c>
      <c r="C31" s="34">
        <v>0</v>
      </c>
      <c r="D31" s="34">
        <v>0</v>
      </c>
    </row>
    <row r="32" spans="1:4" ht="15" customHeight="1">
      <c r="A32" s="19" t="s">
        <v>52</v>
      </c>
      <c r="B32" s="34">
        <v>2</v>
      </c>
      <c r="C32" s="34">
        <v>0</v>
      </c>
      <c r="D32" s="34">
        <v>5</v>
      </c>
    </row>
    <row r="33" spans="1:4" ht="15" customHeight="1">
      <c r="A33" s="19" t="s">
        <v>53</v>
      </c>
      <c r="B33" s="34">
        <v>0</v>
      </c>
      <c r="C33" s="34">
        <v>0</v>
      </c>
      <c r="D33" s="34">
        <v>0</v>
      </c>
    </row>
    <row r="34" spans="1:4" ht="15" customHeight="1">
      <c r="A34" s="19" t="s">
        <v>54</v>
      </c>
      <c r="B34" s="34">
        <v>0</v>
      </c>
      <c r="C34" s="34">
        <v>0</v>
      </c>
      <c r="D34" s="34">
        <v>0</v>
      </c>
    </row>
    <row r="35" spans="1:4" ht="15" customHeight="1">
      <c r="A35" s="19" t="s">
        <v>55</v>
      </c>
      <c r="B35" s="34">
        <v>0</v>
      </c>
      <c r="C35" s="34">
        <v>0</v>
      </c>
      <c r="D35" s="34">
        <v>0</v>
      </c>
    </row>
    <row r="36" spans="1:4" ht="15" customHeight="1">
      <c r="A36" s="19" t="s">
        <v>56</v>
      </c>
      <c r="B36" s="34">
        <v>0</v>
      </c>
      <c r="C36" s="34">
        <v>0</v>
      </c>
      <c r="D36" s="34">
        <v>0</v>
      </c>
    </row>
    <row r="37" spans="1:4" ht="15" customHeight="1">
      <c r="A37" s="19" t="s">
        <v>57</v>
      </c>
      <c r="B37" s="34">
        <v>20</v>
      </c>
      <c r="C37" s="34">
        <v>0</v>
      </c>
      <c r="D37" s="34">
        <v>14</v>
      </c>
    </row>
    <row r="38" spans="1:4" ht="15" customHeight="1">
      <c r="A38" s="19" t="s">
        <v>58</v>
      </c>
      <c r="B38" s="34">
        <v>0</v>
      </c>
      <c r="C38" s="34">
        <v>0</v>
      </c>
      <c r="D38" s="34">
        <v>0</v>
      </c>
    </row>
    <row r="39" spans="1:4" ht="15" customHeight="1">
      <c r="A39" s="19" t="s">
        <v>59</v>
      </c>
      <c r="B39" s="34">
        <v>0</v>
      </c>
      <c r="C39" s="34">
        <v>0</v>
      </c>
      <c r="D39" s="34">
        <v>0</v>
      </c>
    </row>
    <row r="40" spans="1:4" ht="15" customHeight="1">
      <c r="A40" s="19" t="s">
        <v>60</v>
      </c>
      <c r="B40" s="34">
        <v>0</v>
      </c>
      <c r="C40" s="34">
        <v>0</v>
      </c>
      <c r="D40" s="34">
        <v>0</v>
      </c>
    </row>
    <row r="41" spans="1:4" ht="15" customHeight="1">
      <c r="A41" s="19" t="s">
        <v>61</v>
      </c>
      <c r="B41" s="34">
        <v>8</v>
      </c>
      <c r="C41" s="34">
        <v>2</v>
      </c>
      <c r="D41" s="34">
        <v>21</v>
      </c>
    </row>
    <row r="42" spans="1:4" ht="15" customHeight="1">
      <c r="A42" s="19" t="s">
        <v>62</v>
      </c>
      <c r="B42" s="34">
        <v>2</v>
      </c>
      <c r="C42" s="34">
        <v>0</v>
      </c>
      <c r="D42" s="34">
        <v>3</v>
      </c>
    </row>
    <row r="43" spans="1:4" ht="15" customHeight="1">
      <c r="A43" s="19" t="s">
        <v>63</v>
      </c>
      <c r="B43" s="34">
        <v>5</v>
      </c>
      <c r="C43" s="34">
        <v>0</v>
      </c>
      <c r="D43" s="34">
        <v>2</v>
      </c>
    </row>
    <row r="44" spans="1:4" ht="15" customHeight="1">
      <c r="A44" s="19" t="s">
        <v>64</v>
      </c>
      <c r="B44" s="34">
        <v>6</v>
      </c>
      <c r="C44" s="34">
        <v>0</v>
      </c>
      <c r="D44" s="34">
        <v>2</v>
      </c>
    </row>
    <row r="45" spans="1:4" ht="15" customHeight="1">
      <c r="A45" s="19" t="s">
        <v>65</v>
      </c>
      <c r="B45" s="34">
        <v>4</v>
      </c>
      <c r="C45" s="34">
        <v>0</v>
      </c>
      <c r="D45" s="34">
        <v>4</v>
      </c>
    </row>
    <row r="46" spans="1:4" ht="15" customHeight="1">
      <c r="A46" s="19" t="s">
        <v>66</v>
      </c>
      <c r="B46" s="34">
        <v>7</v>
      </c>
      <c r="C46" s="34">
        <v>0</v>
      </c>
      <c r="D46" s="34">
        <v>7</v>
      </c>
    </row>
    <row r="47" spans="1:4" ht="15" customHeight="1">
      <c r="A47" s="19" t="s">
        <v>67</v>
      </c>
      <c r="B47" s="34">
        <v>0</v>
      </c>
      <c r="C47" s="34">
        <v>0</v>
      </c>
      <c r="D47" s="34">
        <v>0</v>
      </c>
    </row>
    <row r="48" spans="1:4" ht="15" customHeight="1">
      <c r="A48" s="19" t="s">
        <v>68</v>
      </c>
      <c r="B48" s="34">
        <v>0</v>
      </c>
      <c r="C48" s="34">
        <v>0</v>
      </c>
      <c r="D48" s="34">
        <v>0</v>
      </c>
    </row>
    <row r="49" spans="1:4" ht="15" customHeight="1">
      <c r="A49" s="19" t="s">
        <v>69</v>
      </c>
      <c r="B49" s="34">
        <v>0</v>
      </c>
      <c r="C49" s="34">
        <v>0</v>
      </c>
      <c r="D49" s="34">
        <v>0</v>
      </c>
    </row>
    <row r="50" spans="1:4" ht="15" customHeight="1">
      <c r="A50" s="19" t="s">
        <v>70</v>
      </c>
      <c r="B50" s="34">
        <v>0</v>
      </c>
      <c r="C50" s="34">
        <v>0</v>
      </c>
      <c r="D50" s="34">
        <v>0</v>
      </c>
    </row>
    <row r="51" spans="1:4" ht="15" customHeight="1">
      <c r="A51" s="19" t="s">
        <v>71</v>
      </c>
      <c r="B51" s="34">
        <v>0</v>
      </c>
      <c r="C51" s="34">
        <v>0</v>
      </c>
      <c r="D51" s="34">
        <v>0</v>
      </c>
    </row>
    <row r="52" spans="1:4" ht="15" customHeight="1">
      <c r="A52" s="19" t="s">
        <v>72</v>
      </c>
      <c r="B52" s="34">
        <v>0</v>
      </c>
      <c r="C52" s="34">
        <v>0</v>
      </c>
      <c r="D52" s="34">
        <v>0</v>
      </c>
    </row>
    <row r="53" spans="1:4" ht="15" customHeight="1">
      <c r="A53" s="18" t="s">
        <v>93</v>
      </c>
      <c r="B53" s="34">
        <v>0</v>
      </c>
      <c r="C53" s="34">
        <v>0</v>
      </c>
      <c r="D53" s="34">
        <v>3</v>
      </c>
    </row>
    <row r="54" spans="1:4" ht="15" customHeight="1">
      <c r="A54" s="18" t="s">
        <v>92</v>
      </c>
      <c r="B54" s="34">
        <v>1</v>
      </c>
      <c r="C54" s="34">
        <v>0</v>
      </c>
      <c r="D54" s="34">
        <v>2</v>
      </c>
    </row>
    <row r="55" spans="1:4" ht="15" customHeight="1">
      <c r="A55" s="18" t="s">
        <v>94</v>
      </c>
      <c r="B55" s="34">
        <v>15</v>
      </c>
      <c r="C55" s="34">
        <v>0</v>
      </c>
      <c r="D55" s="34">
        <v>23</v>
      </c>
    </row>
    <row r="56" spans="1:4" ht="15" customHeight="1">
      <c r="A56" s="19" t="s">
        <v>73</v>
      </c>
      <c r="B56" s="34">
        <v>0</v>
      </c>
      <c r="C56" s="34">
        <v>0</v>
      </c>
      <c r="D56" s="34">
        <v>0</v>
      </c>
    </row>
    <row r="57" spans="2:4" ht="14.25">
      <c r="B57" s="21"/>
      <c r="C57" s="21"/>
      <c r="D57" s="21"/>
    </row>
    <row r="58" spans="2:4" ht="12.75">
      <c r="B58" s="28">
        <f>SUM(B7:B57)</f>
        <v>169</v>
      </c>
      <c r="C58" s="28">
        <f>SUM(C7:C57)</f>
        <v>2</v>
      </c>
      <c r="D58" s="28">
        <f>SUM(D7:D57)</f>
        <v>197</v>
      </c>
    </row>
  </sheetData>
  <sheetProtection/>
  <mergeCells count="2">
    <mergeCell ref="A1:D1"/>
    <mergeCell ref="A2:D2"/>
  </mergeCells>
  <printOptions/>
  <pageMargins left="0.6692913385826772" right="0" top="0.5905511811023623" bottom="0.3937007874015748" header="0.4724409448818898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26.8515625" style="3" bestFit="1" customWidth="1"/>
    <col min="2" max="2" width="13.57421875" style="1" customWidth="1"/>
    <col min="3" max="3" width="13.7109375" style="1" customWidth="1"/>
    <col min="4" max="4" width="12.28125" style="1" customWidth="1"/>
    <col min="5" max="6" width="16.00390625" style="1" bestFit="1" customWidth="1"/>
    <col min="7" max="7" width="10.00390625" style="1" bestFit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7" s="16" customFormat="1" ht="14.25">
      <c r="A1" s="40" t="s">
        <v>85</v>
      </c>
      <c r="B1" s="40"/>
      <c r="C1" s="40"/>
      <c r="D1" s="40"/>
      <c r="E1" s="40"/>
      <c r="F1" s="40"/>
      <c r="G1" s="40"/>
    </row>
    <row r="2" spans="1:7" s="16" customFormat="1" ht="14.25">
      <c r="A2" s="41" t="s">
        <v>79</v>
      </c>
      <c r="B2" s="41"/>
      <c r="C2" s="41"/>
      <c r="D2" s="41"/>
      <c r="E2" s="41"/>
      <c r="F2" s="41"/>
      <c r="G2" s="41"/>
    </row>
    <row r="3" spans="1:2" s="16" customFormat="1" ht="14.25">
      <c r="A3" s="23"/>
      <c r="B3" s="24"/>
    </row>
    <row r="4" spans="1:2" s="16" customFormat="1" ht="28.5">
      <c r="A4" s="25" t="s">
        <v>97</v>
      </c>
      <c r="B4" s="26"/>
    </row>
    <row r="5" ht="15">
      <c r="B5" s="4"/>
    </row>
    <row r="6" spans="1:7" ht="45">
      <c r="A6" s="11"/>
      <c r="B6" s="9" t="s">
        <v>17</v>
      </c>
      <c r="C6" s="9" t="s">
        <v>18</v>
      </c>
      <c r="D6" s="9" t="s">
        <v>13</v>
      </c>
      <c r="E6" s="9" t="s">
        <v>25</v>
      </c>
      <c r="F6" s="9" t="s">
        <v>26</v>
      </c>
      <c r="G6" s="9" t="s">
        <v>91</v>
      </c>
    </row>
    <row r="7" spans="1:7" ht="15" customHeight="1">
      <c r="A7" s="19" t="s">
        <v>27</v>
      </c>
      <c r="B7" s="34">
        <v>45</v>
      </c>
      <c r="C7" s="34">
        <v>54</v>
      </c>
      <c r="D7" s="34">
        <v>123</v>
      </c>
      <c r="E7" s="34">
        <v>2</v>
      </c>
      <c r="F7" s="34">
        <v>0</v>
      </c>
      <c r="G7" s="34">
        <v>0</v>
      </c>
    </row>
    <row r="8" spans="1:7" ht="15" customHeight="1">
      <c r="A8" s="19" t="s">
        <v>28</v>
      </c>
      <c r="B8" s="34">
        <v>59</v>
      </c>
      <c r="C8" s="34">
        <v>64</v>
      </c>
      <c r="D8" s="34">
        <v>133</v>
      </c>
      <c r="E8" s="34">
        <v>0</v>
      </c>
      <c r="F8" s="34">
        <v>0</v>
      </c>
      <c r="G8" s="34">
        <v>1</v>
      </c>
    </row>
    <row r="9" spans="1:7" ht="15" customHeight="1">
      <c r="A9" s="19" t="s">
        <v>29</v>
      </c>
      <c r="B9" s="34">
        <v>19</v>
      </c>
      <c r="C9" s="34">
        <v>41</v>
      </c>
      <c r="D9" s="34">
        <v>92</v>
      </c>
      <c r="E9" s="34">
        <v>0</v>
      </c>
      <c r="F9" s="34">
        <v>5</v>
      </c>
      <c r="G9" s="34">
        <v>0</v>
      </c>
    </row>
    <row r="10" spans="1:7" ht="15" customHeight="1">
      <c r="A10" s="19" t="s">
        <v>30</v>
      </c>
      <c r="B10" s="34">
        <v>34</v>
      </c>
      <c r="C10" s="34">
        <v>19</v>
      </c>
      <c r="D10" s="34">
        <v>41</v>
      </c>
      <c r="E10" s="34">
        <v>0</v>
      </c>
      <c r="F10" s="34">
        <v>0</v>
      </c>
      <c r="G10" s="34">
        <v>3</v>
      </c>
    </row>
    <row r="11" spans="1:7" ht="15" customHeight="1">
      <c r="A11" s="19" t="s">
        <v>31</v>
      </c>
      <c r="B11" s="34">
        <v>16</v>
      </c>
      <c r="C11" s="34">
        <v>22</v>
      </c>
      <c r="D11" s="34">
        <v>34</v>
      </c>
      <c r="E11" s="34">
        <v>0</v>
      </c>
      <c r="F11" s="34">
        <v>0</v>
      </c>
      <c r="G11" s="34">
        <v>3</v>
      </c>
    </row>
    <row r="12" spans="1:7" ht="15" customHeight="1">
      <c r="A12" s="19" t="s">
        <v>32</v>
      </c>
      <c r="B12" s="34">
        <v>41</v>
      </c>
      <c r="C12" s="34">
        <v>23</v>
      </c>
      <c r="D12" s="34">
        <v>22</v>
      </c>
      <c r="E12" s="34">
        <v>0</v>
      </c>
      <c r="F12" s="34">
        <v>0</v>
      </c>
      <c r="G12" s="34">
        <v>1</v>
      </c>
    </row>
    <row r="13" spans="1:7" ht="15" customHeight="1">
      <c r="A13" s="19" t="s">
        <v>33</v>
      </c>
      <c r="B13" s="34">
        <v>60</v>
      </c>
      <c r="C13" s="34">
        <v>66</v>
      </c>
      <c r="D13" s="34">
        <v>189</v>
      </c>
      <c r="E13" s="34">
        <v>2</v>
      </c>
      <c r="F13" s="34">
        <v>0</v>
      </c>
      <c r="G13" s="34">
        <v>6</v>
      </c>
    </row>
    <row r="14" spans="1:7" ht="15" customHeight="1">
      <c r="A14" s="19" t="s">
        <v>34</v>
      </c>
      <c r="B14" s="34">
        <v>119</v>
      </c>
      <c r="C14" s="34">
        <v>85</v>
      </c>
      <c r="D14" s="34">
        <v>192</v>
      </c>
      <c r="E14" s="34">
        <v>0</v>
      </c>
      <c r="F14" s="34">
        <v>0</v>
      </c>
      <c r="G14" s="34">
        <v>5</v>
      </c>
    </row>
    <row r="15" spans="1:7" ht="15" customHeight="1">
      <c r="A15" s="19" t="s">
        <v>35</v>
      </c>
      <c r="B15" s="34">
        <v>10</v>
      </c>
      <c r="C15" s="34">
        <v>5</v>
      </c>
      <c r="D15" s="34">
        <v>3</v>
      </c>
      <c r="E15" s="34">
        <v>0</v>
      </c>
      <c r="F15" s="34">
        <v>0</v>
      </c>
      <c r="G15" s="34">
        <v>0</v>
      </c>
    </row>
    <row r="16" spans="1:7" ht="15" customHeight="1">
      <c r="A16" s="19" t="s">
        <v>36</v>
      </c>
      <c r="B16" s="34">
        <v>1</v>
      </c>
      <c r="C16" s="34">
        <v>1</v>
      </c>
      <c r="D16" s="34">
        <v>0</v>
      </c>
      <c r="E16" s="34">
        <v>0</v>
      </c>
      <c r="F16" s="34">
        <v>0</v>
      </c>
      <c r="G16" s="34">
        <v>0</v>
      </c>
    </row>
    <row r="17" spans="1:7" ht="15" customHeight="1">
      <c r="A17" s="19" t="s">
        <v>37</v>
      </c>
      <c r="B17" s="34">
        <v>23</v>
      </c>
      <c r="C17" s="34">
        <v>55</v>
      </c>
      <c r="D17" s="34">
        <v>52</v>
      </c>
      <c r="E17" s="34">
        <v>0</v>
      </c>
      <c r="F17" s="34">
        <v>0</v>
      </c>
      <c r="G17" s="34">
        <v>0</v>
      </c>
    </row>
    <row r="18" spans="1:7" ht="15" customHeight="1">
      <c r="A18" s="19" t="s">
        <v>38</v>
      </c>
      <c r="B18" s="34">
        <v>35</v>
      </c>
      <c r="C18" s="34">
        <v>32</v>
      </c>
      <c r="D18" s="34">
        <v>50</v>
      </c>
      <c r="E18" s="34">
        <v>0</v>
      </c>
      <c r="F18" s="34">
        <v>0</v>
      </c>
      <c r="G18" s="34">
        <v>0</v>
      </c>
    </row>
    <row r="19" spans="1:7" ht="15" customHeight="1">
      <c r="A19" s="19" t="s">
        <v>39</v>
      </c>
      <c r="B19" s="34">
        <v>100</v>
      </c>
      <c r="C19" s="34">
        <v>34</v>
      </c>
      <c r="D19" s="34">
        <v>37</v>
      </c>
      <c r="E19" s="34">
        <v>0</v>
      </c>
      <c r="F19" s="34">
        <v>0</v>
      </c>
      <c r="G19" s="34">
        <v>1</v>
      </c>
    </row>
    <row r="20" spans="1:7" ht="15" customHeight="1">
      <c r="A20" s="19" t="s">
        <v>40</v>
      </c>
      <c r="B20" s="34">
        <v>26</v>
      </c>
      <c r="C20" s="34">
        <v>28</v>
      </c>
      <c r="D20" s="34">
        <v>42</v>
      </c>
      <c r="E20" s="34">
        <v>67</v>
      </c>
      <c r="F20" s="34">
        <v>182</v>
      </c>
      <c r="G20" s="34">
        <v>0</v>
      </c>
    </row>
    <row r="21" spans="1:7" ht="15" customHeight="1">
      <c r="A21" s="19" t="s">
        <v>41</v>
      </c>
      <c r="B21" s="34">
        <v>58</v>
      </c>
      <c r="C21" s="34">
        <v>44</v>
      </c>
      <c r="D21" s="34">
        <v>104</v>
      </c>
      <c r="E21" s="34">
        <v>0</v>
      </c>
      <c r="F21" s="34">
        <v>0</v>
      </c>
      <c r="G21" s="34">
        <v>0</v>
      </c>
    </row>
    <row r="22" spans="1:7" ht="15" customHeight="1">
      <c r="A22" s="19" t="s">
        <v>42</v>
      </c>
      <c r="B22" s="34">
        <v>4</v>
      </c>
      <c r="C22" s="34">
        <v>38</v>
      </c>
      <c r="D22" s="34">
        <v>31</v>
      </c>
      <c r="E22" s="34">
        <v>0</v>
      </c>
      <c r="F22" s="34">
        <v>0</v>
      </c>
      <c r="G22" s="34">
        <v>3</v>
      </c>
    </row>
    <row r="23" spans="1:7" ht="15" customHeight="1">
      <c r="A23" s="19" t="s">
        <v>43</v>
      </c>
      <c r="B23" s="34">
        <v>4</v>
      </c>
      <c r="C23" s="34">
        <v>0</v>
      </c>
      <c r="D23" s="34">
        <v>3</v>
      </c>
      <c r="E23" s="34">
        <v>0</v>
      </c>
      <c r="F23" s="34">
        <v>0</v>
      </c>
      <c r="G23" s="34">
        <v>0</v>
      </c>
    </row>
    <row r="24" spans="1:7" ht="15" customHeight="1">
      <c r="A24" s="19" t="s">
        <v>44</v>
      </c>
      <c r="B24" s="34">
        <v>18</v>
      </c>
      <c r="C24" s="34">
        <v>3</v>
      </c>
      <c r="D24" s="34">
        <v>13</v>
      </c>
      <c r="E24" s="34">
        <v>0</v>
      </c>
      <c r="F24" s="34">
        <v>0</v>
      </c>
      <c r="G24" s="34">
        <v>1</v>
      </c>
    </row>
    <row r="25" spans="1:7" ht="15" customHeight="1">
      <c r="A25" s="19" t="s">
        <v>45</v>
      </c>
      <c r="B25" s="34">
        <v>27</v>
      </c>
      <c r="C25" s="34">
        <v>10</v>
      </c>
      <c r="D25" s="34">
        <v>15</v>
      </c>
      <c r="E25" s="34">
        <v>0</v>
      </c>
      <c r="F25" s="34">
        <v>0</v>
      </c>
      <c r="G25" s="34">
        <v>0</v>
      </c>
    </row>
    <row r="26" spans="1:7" ht="15" customHeight="1">
      <c r="A26" s="19" t="s">
        <v>46</v>
      </c>
      <c r="B26" s="34">
        <v>11</v>
      </c>
      <c r="C26" s="34">
        <v>1</v>
      </c>
      <c r="D26" s="34">
        <v>3</v>
      </c>
      <c r="E26" s="34">
        <v>0</v>
      </c>
      <c r="F26" s="34">
        <v>0</v>
      </c>
      <c r="G26" s="34">
        <v>0</v>
      </c>
    </row>
    <row r="27" spans="1:7" ht="15" customHeight="1">
      <c r="A27" s="19" t="s">
        <v>47</v>
      </c>
      <c r="B27" s="34">
        <v>13</v>
      </c>
      <c r="C27" s="34">
        <v>12</v>
      </c>
      <c r="D27" s="34">
        <v>13</v>
      </c>
      <c r="E27" s="34">
        <v>0</v>
      </c>
      <c r="F27" s="34">
        <v>0</v>
      </c>
      <c r="G27" s="34">
        <v>2</v>
      </c>
    </row>
    <row r="28" spans="1:7" ht="15" customHeight="1">
      <c r="A28" s="19" t="s">
        <v>48</v>
      </c>
      <c r="B28" s="34">
        <v>8</v>
      </c>
      <c r="C28" s="34">
        <v>4</v>
      </c>
      <c r="D28" s="34">
        <v>7</v>
      </c>
      <c r="E28" s="34">
        <v>0</v>
      </c>
      <c r="F28" s="34">
        <v>0</v>
      </c>
      <c r="G28" s="34">
        <v>0</v>
      </c>
    </row>
    <row r="29" spans="1:7" ht="15" customHeight="1">
      <c r="A29" s="19" t="s">
        <v>49</v>
      </c>
      <c r="B29" s="34">
        <v>4</v>
      </c>
      <c r="C29" s="34">
        <v>2</v>
      </c>
      <c r="D29" s="34">
        <v>3</v>
      </c>
      <c r="E29" s="34">
        <v>0</v>
      </c>
      <c r="F29" s="34">
        <v>0</v>
      </c>
      <c r="G29" s="34">
        <v>0</v>
      </c>
    </row>
    <row r="30" spans="1:7" ht="15" customHeight="1">
      <c r="A30" s="19" t="s">
        <v>50</v>
      </c>
      <c r="B30" s="34">
        <v>22</v>
      </c>
      <c r="C30" s="34">
        <v>13</v>
      </c>
      <c r="D30" s="34">
        <v>40</v>
      </c>
      <c r="E30" s="34">
        <v>0</v>
      </c>
      <c r="F30" s="34">
        <v>0</v>
      </c>
      <c r="G30" s="34">
        <v>3</v>
      </c>
    </row>
    <row r="31" spans="1:7" ht="15" customHeight="1">
      <c r="A31" s="19" t="s">
        <v>51</v>
      </c>
      <c r="B31" s="34">
        <v>7</v>
      </c>
      <c r="C31" s="34">
        <v>3</v>
      </c>
      <c r="D31" s="34">
        <v>9</v>
      </c>
      <c r="E31" s="34">
        <v>0</v>
      </c>
      <c r="F31" s="34">
        <v>0</v>
      </c>
      <c r="G31" s="34">
        <v>0</v>
      </c>
    </row>
    <row r="32" spans="1:7" ht="15" customHeight="1">
      <c r="A32" s="19" t="s">
        <v>52</v>
      </c>
      <c r="B32" s="34">
        <v>22</v>
      </c>
      <c r="C32" s="34">
        <v>24</v>
      </c>
      <c r="D32" s="34">
        <v>40</v>
      </c>
      <c r="E32" s="34">
        <v>0</v>
      </c>
      <c r="F32" s="34">
        <v>0</v>
      </c>
      <c r="G32" s="34">
        <v>0</v>
      </c>
    </row>
    <row r="33" spans="1:7" ht="15" customHeight="1">
      <c r="A33" s="19" t="s">
        <v>53</v>
      </c>
      <c r="B33" s="34">
        <v>11</v>
      </c>
      <c r="C33" s="34">
        <v>14</v>
      </c>
      <c r="D33" s="34">
        <v>42</v>
      </c>
      <c r="E33" s="34">
        <v>0</v>
      </c>
      <c r="F33" s="34">
        <v>0</v>
      </c>
      <c r="G33" s="34">
        <v>1</v>
      </c>
    </row>
    <row r="34" spans="1:7" ht="15" customHeight="1">
      <c r="A34" s="19" t="s">
        <v>54</v>
      </c>
      <c r="B34" s="34">
        <v>1</v>
      </c>
      <c r="C34" s="34">
        <v>14</v>
      </c>
      <c r="D34" s="34">
        <v>29</v>
      </c>
      <c r="E34" s="34">
        <v>0</v>
      </c>
      <c r="F34" s="34">
        <v>0</v>
      </c>
      <c r="G34" s="34">
        <v>0</v>
      </c>
    </row>
    <row r="35" spans="1:7" ht="15" customHeight="1">
      <c r="A35" s="19" t="s">
        <v>55</v>
      </c>
      <c r="B35" s="34">
        <v>6</v>
      </c>
      <c r="C35" s="34">
        <v>3</v>
      </c>
      <c r="D35" s="34">
        <v>11</v>
      </c>
      <c r="E35" s="34">
        <v>0</v>
      </c>
      <c r="F35" s="34">
        <v>0</v>
      </c>
      <c r="G35" s="34">
        <v>0</v>
      </c>
    </row>
    <row r="36" spans="1:7" ht="15" customHeight="1">
      <c r="A36" s="19" t="s">
        <v>56</v>
      </c>
      <c r="B36" s="34">
        <v>9</v>
      </c>
      <c r="C36" s="34">
        <v>17</v>
      </c>
      <c r="D36" s="34">
        <v>29</v>
      </c>
      <c r="E36" s="34">
        <v>0</v>
      </c>
      <c r="F36" s="34">
        <v>0</v>
      </c>
      <c r="G36" s="34">
        <v>3</v>
      </c>
    </row>
    <row r="37" spans="1:7" ht="15" customHeight="1">
      <c r="A37" s="19" t="s">
        <v>57</v>
      </c>
      <c r="B37" s="34">
        <v>165</v>
      </c>
      <c r="C37" s="34">
        <v>212</v>
      </c>
      <c r="D37" s="34">
        <v>524</v>
      </c>
      <c r="E37" s="34">
        <v>8</v>
      </c>
      <c r="F37" s="34">
        <v>0</v>
      </c>
      <c r="G37" s="34">
        <v>20</v>
      </c>
    </row>
    <row r="38" spans="1:7" ht="15" customHeight="1">
      <c r="A38" s="19" t="s">
        <v>58</v>
      </c>
      <c r="B38" s="34">
        <v>17</v>
      </c>
      <c r="C38" s="34">
        <v>43</v>
      </c>
      <c r="D38" s="34">
        <v>82</v>
      </c>
      <c r="E38" s="34">
        <v>0</v>
      </c>
      <c r="F38" s="34">
        <v>0</v>
      </c>
      <c r="G38" s="34">
        <v>1</v>
      </c>
    </row>
    <row r="39" spans="1:7" ht="15" customHeight="1">
      <c r="A39" s="19" t="s">
        <v>59</v>
      </c>
      <c r="B39" s="34">
        <v>19</v>
      </c>
      <c r="C39" s="34">
        <v>14</v>
      </c>
      <c r="D39" s="34">
        <v>17</v>
      </c>
      <c r="E39" s="34">
        <v>0</v>
      </c>
      <c r="F39" s="34">
        <v>0</v>
      </c>
      <c r="G39" s="34">
        <v>0</v>
      </c>
    </row>
    <row r="40" spans="1:7" ht="15" customHeight="1">
      <c r="A40" s="19" t="s">
        <v>60</v>
      </c>
      <c r="B40" s="34">
        <v>32</v>
      </c>
      <c r="C40" s="34">
        <v>14</v>
      </c>
      <c r="D40" s="34">
        <v>133</v>
      </c>
      <c r="E40" s="34">
        <v>0</v>
      </c>
      <c r="F40" s="34">
        <v>0</v>
      </c>
      <c r="G40" s="34">
        <v>62</v>
      </c>
    </row>
    <row r="41" spans="1:7" ht="15" customHeight="1">
      <c r="A41" s="19" t="s">
        <v>61</v>
      </c>
      <c r="B41" s="34">
        <v>91</v>
      </c>
      <c r="C41" s="34">
        <v>111</v>
      </c>
      <c r="D41" s="34">
        <v>177</v>
      </c>
      <c r="E41" s="34">
        <v>0</v>
      </c>
      <c r="F41" s="34">
        <v>0</v>
      </c>
      <c r="G41" s="34">
        <v>13</v>
      </c>
    </row>
    <row r="42" spans="1:7" ht="15" customHeight="1">
      <c r="A42" s="19" t="s">
        <v>62</v>
      </c>
      <c r="B42" s="34">
        <v>7</v>
      </c>
      <c r="C42" s="34">
        <v>12</v>
      </c>
      <c r="D42" s="34">
        <v>16</v>
      </c>
      <c r="E42" s="34">
        <v>1</v>
      </c>
      <c r="F42" s="34">
        <v>0</v>
      </c>
      <c r="G42" s="34">
        <v>19</v>
      </c>
    </row>
    <row r="43" spans="1:7" ht="15" customHeight="1">
      <c r="A43" s="19" t="s">
        <v>63</v>
      </c>
      <c r="B43" s="34">
        <v>116</v>
      </c>
      <c r="C43" s="34">
        <v>73</v>
      </c>
      <c r="D43" s="34">
        <v>130</v>
      </c>
      <c r="E43" s="34">
        <v>0</v>
      </c>
      <c r="F43" s="34">
        <v>0</v>
      </c>
      <c r="G43" s="34">
        <v>7</v>
      </c>
    </row>
    <row r="44" spans="1:7" ht="15" customHeight="1">
      <c r="A44" s="19" t="s">
        <v>64</v>
      </c>
      <c r="B44" s="34">
        <v>30</v>
      </c>
      <c r="C44" s="34">
        <v>6</v>
      </c>
      <c r="D44" s="34">
        <v>9</v>
      </c>
      <c r="E44" s="34">
        <v>0</v>
      </c>
      <c r="F44" s="34">
        <v>0</v>
      </c>
      <c r="G44" s="34">
        <v>1</v>
      </c>
    </row>
    <row r="45" spans="1:7" ht="15" customHeight="1">
      <c r="A45" s="19" t="s">
        <v>65</v>
      </c>
      <c r="B45" s="34">
        <v>32</v>
      </c>
      <c r="C45" s="34">
        <v>11</v>
      </c>
      <c r="D45" s="34">
        <v>11</v>
      </c>
      <c r="E45" s="34">
        <v>0</v>
      </c>
      <c r="F45" s="34">
        <v>0</v>
      </c>
      <c r="G45" s="34">
        <v>1</v>
      </c>
    </row>
    <row r="46" spans="1:7" ht="15" customHeight="1">
      <c r="A46" s="19" t="s">
        <v>66</v>
      </c>
      <c r="B46" s="34">
        <v>43</v>
      </c>
      <c r="C46" s="34">
        <v>54</v>
      </c>
      <c r="D46" s="34">
        <v>42</v>
      </c>
      <c r="E46" s="34">
        <v>0</v>
      </c>
      <c r="F46" s="34">
        <v>0</v>
      </c>
      <c r="G46" s="34">
        <v>0</v>
      </c>
    </row>
    <row r="47" spans="1:7" ht="15" customHeight="1">
      <c r="A47" s="19" t="s">
        <v>67</v>
      </c>
      <c r="B47" s="34">
        <v>17</v>
      </c>
      <c r="C47" s="34">
        <v>9</v>
      </c>
      <c r="D47" s="34">
        <v>13</v>
      </c>
      <c r="E47" s="34">
        <v>0</v>
      </c>
      <c r="F47" s="34">
        <v>0</v>
      </c>
      <c r="G47" s="34">
        <v>0</v>
      </c>
    </row>
    <row r="48" spans="1:7" ht="15" customHeight="1">
      <c r="A48" s="19" t="s">
        <v>68</v>
      </c>
      <c r="B48" s="34">
        <v>5</v>
      </c>
      <c r="C48" s="34">
        <v>12</v>
      </c>
      <c r="D48" s="34">
        <v>18</v>
      </c>
      <c r="E48" s="34">
        <v>0</v>
      </c>
      <c r="F48" s="34">
        <v>0</v>
      </c>
      <c r="G48" s="34">
        <v>0</v>
      </c>
    </row>
    <row r="49" spans="1:7" ht="15" customHeight="1">
      <c r="A49" s="19" t="s">
        <v>69</v>
      </c>
      <c r="B49" s="34">
        <v>29</v>
      </c>
      <c r="C49" s="34">
        <v>19</v>
      </c>
      <c r="D49" s="34">
        <v>37</v>
      </c>
      <c r="E49" s="34">
        <v>0</v>
      </c>
      <c r="F49" s="34">
        <v>0</v>
      </c>
      <c r="G49" s="34">
        <v>2</v>
      </c>
    </row>
    <row r="50" spans="1:7" ht="15" customHeight="1">
      <c r="A50" s="19" t="s">
        <v>70</v>
      </c>
      <c r="B50" s="34">
        <v>139</v>
      </c>
      <c r="C50" s="34">
        <v>371</v>
      </c>
      <c r="D50" s="34">
        <v>607</v>
      </c>
      <c r="E50" s="34">
        <v>0</v>
      </c>
      <c r="F50" s="34">
        <v>13</v>
      </c>
      <c r="G50" s="34">
        <v>75</v>
      </c>
    </row>
    <row r="51" spans="1:7" ht="15" customHeight="1">
      <c r="A51" s="19" t="s">
        <v>71</v>
      </c>
      <c r="B51" s="34">
        <v>75</v>
      </c>
      <c r="C51" s="34">
        <v>51</v>
      </c>
      <c r="D51" s="34">
        <v>65</v>
      </c>
      <c r="E51" s="34">
        <v>0</v>
      </c>
      <c r="F51" s="34">
        <v>0</v>
      </c>
      <c r="G51" s="34">
        <v>6</v>
      </c>
    </row>
    <row r="52" spans="1:7" ht="15" customHeight="1">
      <c r="A52" s="19" t="s">
        <v>72</v>
      </c>
      <c r="B52" s="34">
        <v>24</v>
      </c>
      <c r="C52" s="34">
        <v>16</v>
      </c>
      <c r="D52" s="34">
        <v>20</v>
      </c>
      <c r="E52" s="34">
        <v>0</v>
      </c>
      <c r="F52" s="34">
        <v>0</v>
      </c>
      <c r="G52" s="34">
        <v>0</v>
      </c>
    </row>
    <row r="53" spans="1:7" ht="15" customHeight="1">
      <c r="A53" s="18" t="s">
        <v>93</v>
      </c>
      <c r="B53" s="34">
        <v>8</v>
      </c>
      <c r="C53" s="34">
        <v>11</v>
      </c>
      <c r="D53" s="34">
        <v>4</v>
      </c>
      <c r="E53" s="34">
        <v>0</v>
      </c>
      <c r="F53" s="34">
        <v>0</v>
      </c>
      <c r="G53" s="34">
        <v>0</v>
      </c>
    </row>
    <row r="54" spans="1:7" ht="15" customHeight="1">
      <c r="A54" s="18" t="s">
        <v>92</v>
      </c>
      <c r="B54" s="34">
        <v>47</v>
      </c>
      <c r="C54" s="34">
        <v>13</v>
      </c>
      <c r="D54" s="34">
        <v>27</v>
      </c>
      <c r="E54" s="34">
        <v>1</v>
      </c>
      <c r="F54" s="34">
        <v>0</v>
      </c>
      <c r="G54" s="34">
        <v>5</v>
      </c>
    </row>
    <row r="55" spans="1:7" ht="15" customHeight="1">
      <c r="A55" s="18" t="s">
        <v>94</v>
      </c>
      <c r="B55" s="34">
        <v>72</v>
      </c>
      <c r="C55" s="34">
        <v>58</v>
      </c>
      <c r="D55" s="34">
        <v>94</v>
      </c>
      <c r="E55" s="34">
        <v>0</v>
      </c>
      <c r="F55" s="34">
        <v>2</v>
      </c>
      <c r="G55" s="34">
        <v>1</v>
      </c>
    </row>
    <row r="56" spans="1:7" ht="15" customHeight="1">
      <c r="A56" s="19" t="s">
        <v>73</v>
      </c>
      <c r="B56" s="34">
        <v>12</v>
      </c>
      <c r="C56" s="34">
        <v>8</v>
      </c>
      <c r="D56" s="34">
        <v>15</v>
      </c>
      <c r="E56" s="34">
        <v>0</v>
      </c>
      <c r="F56" s="34">
        <v>0</v>
      </c>
      <c r="G56" s="34">
        <v>0</v>
      </c>
    </row>
    <row r="57" spans="1:7" ht="12.75">
      <c r="A57" s="11"/>
      <c r="B57" s="32"/>
      <c r="C57" s="32"/>
      <c r="D57" s="32"/>
      <c r="E57" s="32"/>
      <c r="F57" s="32"/>
      <c r="G57" s="32"/>
    </row>
    <row r="58" spans="1:8" ht="12.75">
      <c r="A58" s="11"/>
      <c r="B58" s="28">
        <f aca="true" t="shared" si="0" ref="B58:G58">SUM(B7:B57)</f>
        <v>1793</v>
      </c>
      <c r="C58" s="28">
        <f t="shared" si="0"/>
        <v>1849</v>
      </c>
      <c r="D58" s="28">
        <f t="shared" si="0"/>
        <v>3443</v>
      </c>
      <c r="E58" s="28">
        <f t="shared" si="0"/>
        <v>81</v>
      </c>
      <c r="F58" s="28">
        <f t="shared" si="0"/>
        <v>202</v>
      </c>
      <c r="G58" s="28">
        <f t="shared" si="0"/>
        <v>246</v>
      </c>
      <c r="H58" s="10"/>
    </row>
  </sheetData>
  <sheetProtection/>
  <mergeCells count="2">
    <mergeCell ref="A1:G1"/>
    <mergeCell ref="A2:G2"/>
  </mergeCells>
  <printOptions horizontalCentered="1" verticalCentered="1"/>
  <pageMargins left="0" right="0" top="0.59" bottom="0.5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2014-09-23T12:02:29Z</cp:lastPrinted>
  <dcterms:created xsi:type="dcterms:W3CDTF">2005-11-02T13:09:17Z</dcterms:created>
  <dcterms:modified xsi:type="dcterms:W3CDTF">2015-02-20T11:51:06Z</dcterms:modified>
  <cp:category/>
  <cp:version/>
  <cp:contentType/>
  <cp:contentStatus/>
</cp:coreProperties>
</file>